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3.xml" ContentType="application/vnd.openxmlformats-officedocument.spreadsheetml.table+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285" yWindow="345" windowWidth="20730" windowHeight="8490" tabRatio="667" firstSheet="5" activeTab="7"/>
  </bookViews>
  <sheets>
    <sheet name="I-II.LGD" sheetId="1" r:id="rId1"/>
    <sheet name="III.Dane_Grantobiorcy" sheetId="2" r:id="rId2"/>
    <sheet name="IV.Dane_zadania" sheetId="3" r:id="rId3"/>
    <sheet name="IV. 1.7.Dzialki" sheetId="4" r:id="rId4"/>
    <sheet name="V.Zgodnosc_z_warunkami" sheetId="5" r:id="rId5"/>
    <sheet name="V.9.Kryteria" sheetId="6" r:id="rId6"/>
    <sheet name="VI.Plan_rzeczowo_finansowy" sheetId="7" r:id="rId7"/>
    <sheet name="VI.5.Zestawienie_finansowe" sheetId="8" r:id="rId8"/>
    <sheet name="VII.Zalaczniki" sheetId="9" r:id="rId9"/>
    <sheet name="VIII.Oswiadczenia" sheetId="10" r:id="rId10"/>
    <sheet name="Listy" sheetId="11" state="hidden" r:id="rId11"/>
  </sheets>
  <definedNames>
    <definedName name="cel_zlozenia_wniosku" localSheetId="1">'Listy'!$A$2:$A$5</definedName>
    <definedName name="cel_zlozenia_wniosku" localSheetId="3">'Listy'!$A$2:$A$5</definedName>
    <definedName name="cel_zlozenia_wniosku" localSheetId="2">'Listy'!$A$2:$A$5</definedName>
    <definedName name="cel_zlozenia_wniosku" localSheetId="7">'Listy'!$A$2:$A$5</definedName>
    <definedName name="cel_zlozenia_wniosku" localSheetId="8">'Listy'!$A$2:$A$5</definedName>
    <definedName name="cel_zlozenia_wniosku" localSheetId="9">'Listy'!$A$2:$A$5</definedName>
    <definedName name="inna_osoba_prawna" localSheetId="1">'Listy'!$B$2:$B$9</definedName>
    <definedName name="inna_osoba_prawna" localSheetId="3">'Listy'!$B$2:$B$9</definedName>
    <definedName name="inna_osoba_prawna" localSheetId="2">'Listy'!$B$2:$B$9</definedName>
    <definedName name="inna_osoba_prawna" localSheetId="7">'Listy'!$B$2:$B$9</definedName>
    <definedName name="inna_osoba_prawna" localSheetId="8">'Listy'!$B$2:$B$9</definedName>
    <definedName name="inna_osoba_prawna" localSheetId="9">'Listy'!$B$2:$B$9</definedName>
    <definedName name="_xlnm.Print_Area" localSheetId="1">'III.Dane_Grantobiorcy'!$A$1:$T$126</definedName>
    <definedName name="_xlnm.Print_Area" localSheetId="0">'I-II.LGD'!$A$1:$T$53</definedName>
    <definedName name="_xlnm.Print_Area" localSheetId="3">'IV. 1.7.Dzialki'!$A$1:$H$10</definedName>
    <definedName name="_xlnm.Print_Area" localSheetId="2">'IV.Dane_zadania'!$A$1:$T$26</definedName>
    <definedName name="_xlnm.Print_Area" localSheetId="5">'V.9.Kryteria'!$A$1:$B$42</definedName>
    <definedName name="_xlnm.Print_Area" localSheetId="4">'V.Zgodnosc_z_warunkami'!$A$1:$T$140</definedName>
    <definedName name="_xlnm.Print_Area" localSheetId="7">'VI.5.Zestawienie_finansowe'!$A$1:$I$29</definedName>
    <definedName name="_xlnm.Print_Area" localSheetId="6">'VI.Plan_rzeczowo_finansowy'!$A$1:$T$37</definedName>
    <definedName name="_xlnm.Print_Area" localSheetId="8">'VII.Zalaczniki'!$A$1:$L$64</definedName>
    <definedName name="_xlnm.Print_Area" localSheetId="9">'VIII.Oswiadczenia'!$A$1:$T$33</definedName>
    <definedName name="osoba_prawna">'Listy'!$B$2:$B$9</definedName>
  </definedNames>
  <calcPr fullCalcOnLoad="1"/>
</workbook>
</file>

<file path=xl/comments2.xml><?xml version="1.0" encoding="utf-8"?>
<comments xmlns="http://schemas.openxmlformats.org/spreadsheetml/2006/main">
  <authors>
    <author>Użytkownik systemu Windows</author>
  </authors>
  <commentList>
    <comment ref="W94"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W116" authorId="0">
      <text>
        <r>
          <rPr>
            <b/>
            <sz val="9"/>
            <rFont val="Tahoma"/>
            <family val="2"/>
          </rPr>
          <t>Jak dodać kolejny wiersz?</t>
        </r>
        <r>
          <rPr>
            <sz val="9"/>
            <rFont val="Tahoma"/>
            <family val="2"/>
          </rPr>
          <t xml:space="preserve">
Należy ustawić kursor na numerze wiersza, który wskazuje niebieska strzałka, a następnie kliknąć prawym przyciskiem myszki i wybrać "WSTAW"</t>
        </r>
      </text>
    </comment>
    <comment ref="W125" authorId="0">
      <text>
        <r>
          <rPr>
            <b/>
            <sz val="9"/>
            <rFont val="Tahoma"/>
            <family val="2"/>
          </rPr>
          <t>Jak dodać kolejny wiersz?</t>
        </r>
        <r>
          <rPr>
            <sz val="9"/>
            <rFont val="Tahoma"/>
            <family val="2"/>
          </rPr>
          <t xml:space="preserve">
Należy ustawić kursor na numerze wiersza, który wskazuje niebieska strzałka, a następnie kliknąć prawym przyciskiem myszki i wybrać "WSTAW"</t>
        </r>
      </text>
    </comment>
  </commentList>
</comments>
</file>

<file path=xl/comments3.xml><?xml version="1.0" encoding="utf-8"?>
<comments xmlns="http://schemas.openxmlformats.org/spreadsheetml/2006/main">
  <authors>
    <author>Użytkownik systemu Windows</author>
  </authors>
  <commentList>
    <comment ref="W6" authorId="0">
      <text>
        <r>
          <rPr>
            <sz val="9"/>
            <rFont val="Tahoma"/>
            <family val="2"/>
          </rPr>
          <t>Do wyliczenia czasu realizacji przyjmuje się okres od terminu podpisania umowy do terminu złożenia wniosku o płatność (ten sam termin, który jest wskazany w Sekcji IV. Dane zadania – pkt. 1.3).
Przy wyliczaniu terminu rozpoczęcia realizacji operacji (podpisania umowy) należy uwzględnić czas oceny wniosku, który zgodnie z wytycznymi trwa minimum 5 miesięcy od daty zakończenia naboru. 
Przykład: nabór kończy się 04/2018, to podpisanie umowy może nastąpić najwcześniej 09/2018 – i od tej daty liczymy, ile miesięcy potrzebujemy na zrealizowanie zadania, np. 8 miesięcy, to za termin realizacji operacji (złożenia wniosku o płatność) należy przyjąć 05/2019 – i to jest ta data, którą należy wskazać w Sekcji IV. Dane zadania pkt 1.3,  a w uzasadnieniu do kryterium nr 9 dodatkowo prócz daty określić liczbę miesięcy które Wnioskodawca zakłada na realizację zadania.</t>
        </r>
      </text>
    </comment>
  </commentList>
</comments>
</file>

<file path=xl/comments4.xml><?xml version="1.0" encoding="utf-8"?>
<comments xmlns="http://schemas.openxmlformats.org/spreadsheetml/2006/main">
  <authors>
    <author>Użytkownik systemu Windows</author>
  </authors>
  <commentList>
    <comment ref="K9"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List>
</comments>
</file>

<file path=xl/comments5.xml><?xml version="1.0" encoding="utf-8"?>
<comments xmlns="http://schemas.openxmlformats.org/spreadsheetml/2006/main">
  <authors>
    <author>Użytkownik systemu Windows</author>
  </authors>
  <commentList>
    <comment ref="W36"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W133"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W139"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List>
</comments>
</file>

<file path=xl/comments6.xml><?xml version="1.0" encoding="utf-8"?>
<comments xmlns="http://schemas.openxmlformats.org/spreadsheetml/2006/main">
  <authors>
    <author>Użytkownik systemu Windows</author>
  </authors>
  <commentList>
    <comment ref="E3" authorId="0">
      <text>
        <r>
          <rPr>
            <sz val="9"/>
            <rFont val="Tahoma"/>
            <family val="0"/>
          </rPr>
          <t xml:space="preserve">Preferowane są wnioski wysokiej jakość, które na etapie tworzenia były konsultowane z pracownikami Biura LGD- punkty w tym kryterium przyznawane są w oparciu o informacje z kart doradztwa stacjonarnego.
</t>
        </r>
      </text>
    </comment>
    <comment ref="E6" authorId="0">
      <text>
        <r>
          <rPr>
            <sz val="9"/>
            <rFont val="Tahoma"/>
            <family val="0"/>
          </rPr>
          <t>Brani są pod uwagę rzetelni wnioskodawcy, posiadający doświadczenie w realizacji projektów.</t>
        </r>
      </text>
    </comment>
    <comment ref="E9" authorId="0">
      <text>
        <r>
          <rPr>
            <sz val="9"/>
            <rFont val="Tahoma"/>
            <family val="0"/>
          </rPr>
          <t xml:space="preserve">W tym przypadku oceniany jest zasięg oddziaływania operacji oraz powszechność pożytków 
z jej realizacji. Preferowane są te operacje, które swoim zasięgiem obejmują jak największy obszar LSR.
</t>
        </r>
      </text>
    </comment>
    <comment ref="E12" authorId="0">
      <text>
        <r>
          <rPr>
            <sz val="9"/>
            <rFont val="Tahoma"/>
            <family val="0"/>
          </rPr>
          <t xml:space="preserve">Preferowane są projekty zakładające realizowanie zadań/ części zadań w partnerstwie z innymi podmiotami z terenu LGD. Działania takie mają przyczyniać się do rozwoju współpracy między różnego typu podmiotami z terenu LGD, co ma pozytywnie wpłynąć na zintegrowanie obszaru, na którym wdrażana jest LSR.
</t>
        </r>
      </text>
    </comment>
    <comment ref="E15" authorId="0">
      <text>
        <r>
          <rPr>
            <sz val="9"/>
            <rFont val="Tahoma"/>
            <family val="0"/>
          </rPr>
          <t>Preferuje się operacje wykorzystujące lokalną historię, tradycję, kulturę, walory lokalnego środowiska, lokalna infrastrukturę turystyczną, lokalne produkty i usługi.</t>
        </r>
      </text>
    </comment>
    <comment ref="E18" authorId="0">
      <text>
        <r>
          <rPr>
            <sz val="9"/>
            <rFont val="Tahoma"/>
            <family val="0"/>
          </rPr>
          <t>Popiera się projekt który ma realną szansę przyczynienia się do aktywizacji i integracji społeczności lokalnej. Zakłada szersze działanie i efektywność, a niżeli tylko zakup konkretnych przedmiotów i usług. Zadania zaplanowane do realizacji w ramach operacji angażują mieszkańców, dają szansę współpracy na rożnych płaszczyznach.</t>
        </r>
      </text>
    </comment>
    <comment ref="E21" authorId="0">
      <text>
        <r>
          <rPr>
            <sz val="9"/>
            <rFont val="Tahoma"/>
            <family val="0"/>
          </rPr>
          <t xml:space="preserve">Preferuje się operacje nastawione na realizację działań wpływających pozytywnie na zaspokajanie potrzeb społeczności lokalnej obszaru LGD poprzez stworzenie ciekawej oferty z zakresu integracji, rekreacji, sportu, edukacji, ekologii także przy wykorzystaniu nowych technologii.
</t>
        </r>
      </text>
    </comment>
    <comment ref="E24" authorId="0">
      <text>
        <r>
          <rPr>
            <sz val="9"/>
            <rFont val="Tahoma"/>
            <family val="0"/>
          </rPr>
          <t xml:space="preserve">Jako wnioskodawcy preferowane są NGO oraz grupy nieformalne działające na terenie LGD. Wynika to nie tylko z przepisów PROW 2014-2020, ale i z dotychczasowych doświadczeń LGD, które pokazują, że najtrwalsze efekty oraz zintegrowanie obszaru otrzymuje się poprze wspieranie organizacji pozarządowych.
</t>
        </r>
      </text>
    </comment>
    <comment ref="E27" authorId="0">
      <text>
        <r>
          <rPr>
            <sz val="9"/>
            <rFont val="Tahoma"/>
            <family val="2"/>
          </rPr>
          <t>Popierane są projekty które mają potencjał do zapoczątkowania zmiany w społeczności lokalnej, nie są wydarzeniem jednorazowym, będą kontynuowane. (np. zainicjowanie imprezy integrującej społeczność wiejską, tworzenie nowych produktów lokalnych, turystycznych itp.).</t>
        </r>
      </text>
    </comment>
    <comment ref="E30" authorId="0">
      <text>
        <r>
          <rPr>
            <sz val="9"/>
            <rFont val="Tahoma"/>
            <family val="0"/>
          </rPr>
          <t xml:space="preserve">Opisu projektu powinien być, przemyślany i posiadać przekonujący plan działań, wykonalność projektu, realne i mierzalne produkty, rezultaty i spodziewane efekty projektu.
</t>
        </r>
      </text>
    </comment>
    <comment ref="E33" authorId="0">
      <text>
        <r>
          <rPr>
            <sz val="9"/>
            <rFont val="Tahoma"/>
            <family val="0"/>
          </rPr>
          <t xml:space="preserve">Budżet powinien być realistyczny, dobrze sporządzony merytorycznie i rachunkowo, szczegółowy i przejrzysty, posiadać kwalifikowalność kosztów projektu oraz ich zgodność z zakładanymi produktami i rezultatami, gospodarność i oszczędność, przejrzysty plan kosztów i plan finansowy.
</t>
        </r>
      </text>
    </comment>
    <comment ref="E36" authorId="0">
      <text>
        <r>
          <rPr>
            <sz val="9"/>
            <rFont val="Tahoma"/>
            <family val="0"/>
          </rPr>
          <t xml:space="preserve">W tym kryterium brane jest pod uwagę niestandardowe wykorzystanie w ramach operacji lokalnych zasobów (przyrodniczych, kulturalnych, społecznych itp.) a zwłaszcza pozytywny wpływ na ochronę środowiska lub przeciwdziałanie zmianom klimatycznymlub/i nowatorskie podejście w projekcie do wsparcia grup defaworyzowanych.  
</t>
        </r>
      </text>
    </comment>
    <comment ref="E39" authorId="0">
      <text>
        <r>
          <rPr>
            <sz val="9"/>
            <rFont val="Tahoma"/>
            <family val="0"/>
          </rPr>
          <t xml:space="preserve">Kryterium premiujące brane jest pod uwagę jeśli wśród beneficjentów projektu znajdują się:
 osoby starsze tj. w wieku emerytalnym
 osoby zagrożone wykluczeniem społecznym zwłaszcza osoby w wieku 50+ 
 dzieci i młodzież
 osoby bezrobotne
 lokalni przedsiębiorcy/producenci
</t>
        </r>
      </text>
    </comment>
  </commentList>
</comments>
</file>

<file path=xl/comments7.xml><?xml version="1.0" encoding="utf-8"?>
<comments xmlns="http://schemas.openxmlformats.org/spreadsheetml/2006/main">
  <authors>
    <author>Użytkownik systemu Windows</author>
  </authors>
  <commentList>
    <comment ref="W10"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W18" authorId="0">
      <text>
        <r>
          <rPr>
            <b/>
            <sz val="9"/>
            <rFont val="Tahoma"/>
            <family val="2"/>
          </rPr>
          <t xml:space="preserve">Jak określić maksymalną intensywność pomocy?
</t>
        </r>
        <r>
          <rPr>
            <sz val="9"/>
            <rFont val="Tahoma"/>
            <family val="2"/>
          </rPr>
          <t xml:space="preserve">W przypadku gdy wnioskodawcą jest </t>
        </r>
        <r>
          <rPr>
            <b/>
            <sz val="9"/>
            <rFont val="Tahoma"/>
            <family val="2"/>
          </rPr>
          <t>jednostka sektora finansów publicznych (np. gmina, GOK, Biblioteka itp.)</t>
        </r>
        <r>
          <rPr>
            <sz val="9"/>
            <rFont val="Tahoma"/>
            <family val="2"/>
          </rPr>
          <t xml:space="preserve"> maksymalna intensywność </t>
        </r>
        <r>
          <rPr>
            <b/>
            <sz val="9"/>
            <rFont val="Tahoma"/>
            <family val="2"/>
          </rPr>
          <t>= 63,63%</t>
        </r>
        <r>
          <rPr>
            <sz val="9"/>
            <rFont val="Tahoma"/>
            <family val="2"/>
          </rPr>
          <t xml:space="preserve">
W </t>
        </r>
        <r>
          <rPr>
            <b/>
            <sz val="9"/>
            <rFont val="Tahoma"/>
            <family val="2"/>
          </rPr>
          <t xml:space="preserve">pozostałych przypadkach </t>
        </r>
        <r>
          <rPr>
            <sz val="9"/>
            <rFont val="Tahoma"/>
            <family val="2"/>
          </rPr>
          <t xml:space="preserve">maksymalna intensywność </t>
        </r>
        <r>
          <rPr>
            <b/>
            <sz val="9"/>
            <rFont val="Tahoma"/>
            <family val="2"/>
          </rPr>
          <t>= 90%
Pole uzupełniane automatycznie zgodnie z informacją z Sekcji III.</t>
        </r>
      </text>
    </comment>
    <comment ref="Y16" authorId="0">
      <text>
        <r>
          <rPr>
            <b/>
            <sz val="9"/>
            <rFont val="Tahoma"/>
            <family val="2"/>
          </rPr>
          <t xml:space="preserve">Jak określić maksymalną wysokość grantu?
</t>
        </r>
        <r>
          <rPr>
            <sz val="9"/>
            <rFont val="Tahoma"/>
            <family val="2"/>
          </rPr>
          <t xml:space="preserve">Maksymalna wysokość grantu uzależniona jest od kilku czynników. 
W przypadku gdy wnioskodawcą jest </t>
        </r>
        <r>
          <rPr>
            <b/>
            <sz val="9"/>
            <rFont val="Tahoma"/>
            <family val="2"/>
          </rPr>
          <t>jednostka sektora finansów publicznych zależy od:</t>
        </r>
        <r>
          <rPr>
            <sz val="9"/>
            <rFont val="Tahoma"/>
            <family val="2"/>
          </rPr>
          <t xml:space="preserve">
- sumy pomocy już uzyskanej z poz. 1
- wysokości dostępnych środków w ramach ogłoszenia
- poziomu dofinansowania tj. do 63,63% kosztów kwalifikowanych zadania
- może stanowić maksymalnie 20% wysokości dostępnych środków w ramach ogłoszonego naboru. W przypadku, gdy suma wnioskowanych środków nie przekracza wysokości dostępnych środków - 20% liczone jest od środków wnioskowanych.
W </t>
        </r>
        <r>
          <rPr>
            <b/>
            <sz val="9"/>
            <rFont val="Tahoma"/>
            <family val="2"/>
          </rPr>
          <t xml:space="preserve">pozostałych przypadkach </t>
        </r>
        <r>
          <rPr>
            <sz val="9"/>
            <rFont val="Tahoma"/>
            <family val="2"/>
          </rPr>
          <t xml:space="preserve">(stowarzyszenie, fundacja itp.) </t>
        </r>
        <r>
          <rPr>
            <b/>
            <sz val="9"/>
            <rFont val="Tahoma"/>
            <family val="2"/>
          </rPr>
          <t>zależy od:</t>
        </r>
        <r>
          <rPr>
            <sz val="9"/>
            <rFont val="Tahoma"/>
            <family val="2"/>
          </rPr>
          <t xml:space="preserve">
- sumy pomocy już uzyskanej z poz. 1
- wysokości dostępnych środków w ramach ogłoszenia
- poziomu dofinansowania tj. do 80% kosztów kwalifikowanych zadania</t>
        </r>
        <r>
          <rPr>
            <b/>
            <sz val="9"/>
            <rFont val="Tahoma"/>
            <family val="2"/>
          </rPr>
          <t xml:space="preserve">
Tabela pomocnicza - po uzupełnieniu pola "WSTAW wysokość środków z ogłoszenia" podana zostanie maksymalna, możliwa kwota, o którą można wnioskować, a stanowić ona będzie odpowiednio 63,63% lub 80% kosztów kwalifikowanych.</t>
        </r>
      </text>
    </comment>
    <comment ref="W36" authorId="0">
      <text>
        <r>
          <rPr>
            <sz val="9"/>
            <rFont val="Tahoma"/>
            <family val="2"/>
          </rPr>
          <t>Jeżeli wnioskodawca wstawi "</t>
        </r>
        <r>
          <rPr>
            <b/>
            <sz val="9"/>
            <rFont val="Tahoma"/>
            <family val="2"/>
          </rPr>
          <t>X</t>
        </r>
        <r>
          <rPr>
            <sz val="9"/>
            <rFont val="Tahoma"/>
            <family val="2"/>
          </rPr>
          <t xml:space="preserve">" przy </t>
        </r>
        <r>
          <rPr>
            <b/>
            <sz val="9"/>
            <rFont val="Tahoma"/>
            <family val="2"/>
          </rPr>
          <t>TAK</t>
        </r>
        <r>
          <rPr>
            <sz val="9"/>
            <rFont val="Tahoma"/>
            <family val="2"/>
          </rPr>
          <t xml:space="preserve">
finansowanie wyprzedzające
 stanowi</t>
        </r>
        <r>
          <rPr>
            <b/>
            <sz val="9"/>
            <rFont val="Tahoma"/>
            <family val="2"/>
          </rPr>
          <t xml:space="preserve"> 36,37% 
</t>
        </r>
        <r>
          <rPr>
            <sz val="9"/>
            <rFont val="Tahoma"/>
            <family val="2"/>
          </rPr>
          <t>kosztów wskazanych 
w poz. 2.9
Kwota jest zaokrąglana 
do pełnego złotego "w dół"</t>
        </r>
      </text>
    </comment>
    <comment ref="W4" authorId="0">
      <text>
        <r>
          <rPr>
            <b/>
            <sz val="9"/>
            <rFont val="Tahoma"/>
            <family val="2"/>
          </rPr>
          <t xml:space="preserve">Jak określić maksymalną wysokość grantu?
Maksymalna wysokość grantu uzależniona jest od kilku czynników. 
W przypadku gdy wnioskodawcą jest jednostka sektora finansów publicznych zależy od:
</t>
        </r>
        <r>
          <rPr>
            <sz val="9"/>
            <rFont val="Tahoma"/>
            <family val="2"/>
          </rPr>
          <t>- sumy pomocy już uzyskanej z poz. 1
- wysokości dostępnych środków w ramach ogłoszenia
- poziomu dofinansowania tj. do 63,63% kosztów kwalifikowanych zadania
- może stanowić maksymalnie 20% wysokości dostępnych środków w ramach ogłoszonego naboru. W przypadku, gdy suma wnioskowanych środków nie przekracza wysokości dostępnych środków - 20% liczone jest od środków wnioskowanych.</t>
        </r>
        <r>
          <rPr>
            <b/>
            <sz val="9"/>
            <rFont val="Tahoma"/>
            <family val="2"/>
          </rPr>
          <t xml:space="preserve">
W pozostałych przypadkach (stowarzyszenie, fundacja itp.) zależy od:
</t>
        </r>
        <r>
          <rPr>
            <sz val="9"/>
            <rFont val="Tahoma"/>
            <family val="2"/>
          </rPr>
          <t>- sumy pomocy już uzyskanej z poz. 1
- wysokości dostępnych środków w ramach ogłoszenia
- poziomu dofinansowania tj. do 90% kosztów kwalifikowanych zadania</t>
        </r>
      </text>
    </comment>
  </commentList>
</comments>
</file>

<file path=xl/comments8.xml><?xml version="1.0" encoding="utf-8"?>
<comments xmlns="http://schemas.openxmlformats.org/spreadsheetml/2006/main">
  <authors>
    <author>Użytkownik systemu Windows</author>
  </authors>
  <commentList>
    <comment ref="L12"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L19"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L27"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L22" authorId="0">
      <text>
        <r>
          <rPr>
            <sz val="9"/>
            <rFont val="Tahoma"/>
            <family val="2"/>
          </rPr>
          <t>W przypadku, gdy podatek VAT jest kosztem niekwalifikowalnym, to należy go uwzględnić w III. Koszty niekwalifikowalne.
W innym przypadku, uwzględniamy go w poz. I. Koszty kwalifikowalne z wyłączeniem kosztów ogólnych</t>
        </r>
      </text>
    </comment>
  </commentList>
</comments>
</file>

<file path=xl/comments9.xml><?xml version="1.0" encoding="utf-8"?>
<comments xmlns="http://schemas.openxmlformats.org/spreadsheetml/2006/main">
  <authors>
    <author>Użytkownik systemu Windows</author>
  </authors>
  <commentList>
    <comment ref="O63" authorId="0">
      <text>
        <r>
          <rPr>
            <b/>
            <sz val="9"/>
            <rFont val="Tahoma"/>
            <family val="2"/>
          </rPr>
          <t xml:space="preserve">Jak dodać kolejny wiersz?
</t>
        </r>
        <r>
          <rPr>
            <sz val="9"/>
            <rFont val="Tahoma"/>
            <family val="2"/>
          </rPr>
          <t>Należy ustawić kursor na numerze wiersza, który wskazuje niebieska strzałka, a następnie kliknąć prawym przyciskiem myszki i wybrać "WSTAW"</t>
        </r>
      </text>
    </comment>
    <comment ref="O8" authorId="0">
      <text>
        <r>
          <rPr>
            <sz val="9"/>
            <rFont val="Tahoma"/>
            <family val="2"/>
          </rPr>
          <t xml:space="preserve">Jeżeli dany dokument dotyczy Wnioskodawcy to wstawiamy znak </t>
        </r>
        <r>
          <rPr>
            <b/>
            <sz val="9"/>
            <rFont val="Tahoma"/>
            <family val="2"/>
          </rPr>
          <t xml:space="preserve">"X" </t>
        </r>
        <r>
          <rPr>
            <sz val="9"/>
            <rFont val="Tahoma"/>
            <family val="2"/>
          </rPr>
          <t xml:space="preserve">przy TAK, w innym przypadku wstawiamy znak "X" przy NIE lub ND.
Dodatkowo określamy </t>
        </r>
        <r>
          <rPr>
            <b/>
            <sz val="9"/>
            <rFont val="Tahoma"/>
            <family val="2"/>
          </rPr>
          <t>Liczbę załączników</t>
        </r>
        <r>
          <rPr>
            <sz val="9"/>
            <rFont val="Tahoma"/>
            <family val="2"/>
          </rPr>
          <t xml:space="preserve"> wstawiając konkretną wartość np. 1 oraz określamy ile z tych dokumentów jest w wersji papierowej, a ile w wersji elektronicznej wstawiając konkretną wartość.</t>
        </r>
        <r>
          <rPr>
            <b/>
            <sz val="9"/>
            <rFont val="Tahoma"/>
            <family val="2"/>
          </rPr>
          <t xml:space="preserve">
</t>
        </r>
        <r>
          <rPr>
            <sz val="9"/>
            <rFont val="Tahoma"/>
            <family val="2"/>
          </rPr>
          <t xml:space="preserve">
Jeżeli dany dokument nie dotyczy Wnioskodawcy to wstawiamy znak "X" przy ND, a w Liczbie wstawiamy wartość "0"</t>
        </r>
      </text>
    </comment>
  </commentList>
</comments>
</file>

<file path=xl/sharedStrings.xml><?xml version="1.0" encoding="utf-8"?>
<sst xmlns="http://schemas.openxmlformats.org/spreadsheetml/2006/main" count="819" uniqueCount="442">
  <si>
    <t xml:space="preserve">Potwierdzenie przyjęcia wniosku: </t>
  </si>
  <si>
    <t>(data przyjęcia wniosku, pieczęć LGD)</t>
  </si>
  <si>
    <t>Przedsięwzięcie LSR:</t>
  </si>
  <si>
    <t>I. DANE LGD</t>
  </si>
  <si>
    <t>1. DANE IDENTYFIKACYJNE LGD</t>
  </si>
  <si>
    <t>1.2. Numer identyfikacyjny LGD:</t>
  </si>
  <si>
    <t>1.1. Nazwa LGD:</t>
  </si>
  <si>
    <t>1.3. REGON:</t>
  </si>
  <si>
    <t>1.4. Numer w KRS:</t>
  </si>
  <si>
    <t>1.5. Numer NIP:</t>
  </si>
  <si>
    <t>1.6. Adres LGD:</t>
  </si>
  <si>
    <t>Województwo:</t>
  </si>
  <si>
    <t>Kraj:</t>
  </si>
  <si>
    <t>Powiat:</t>
  </si>
  <si>
    <t>Gmina:</t>
  </si>
  <si>
    <t>POLSKA</t>
  </si>
  <si>
    <t>Kod pocztowy:</t>
  </si>
  <si>
    <t>Poczta:</t>
  </si>
  <si>
    <t>Miejscowość:</t>
  </si>
  <si>
    <t>Ulica:</t>
  </si>
  <si>
    <t>Numer domu:</t>
  </si>
  <si>
    <t>Numer lokalu:</t>
  </si>
  <si>
    <t>Telefon kontaktowy:</t>
  </si>
  <si>
    <t>Faks:</t>
  </si>
  <si>
    <t>E-mail:</t>
  </si>
  <si>
    <t>Adres www:</t>
  </si>
  <si>
    <t>2.1. Adres LGD:</t>
  </si>
  <si>
    <t>II. INFORMACJE DOTYCZĄCE WYBORU ZADANIA I DORADZTWA</t>
  </si>
  <si>
    <t>1. DECYZJA LGD W SPRAWIE WYBORU ZADANIA</t>
  </si>
  <si>
    <t>NIE</t>
  </si>
  <si>
    <t>TAK</t>
  </si>
  <si>
    <t>1.1. Uchwała organu decyzyjnego w sprawie wyboru zadania:</t>
  </si>
  <si>
    <t>1.3. Wybrane do finansowania zadanie w mieści się w limicie środków projektu grantowego w ramach którego będzie realizowane?</t>
  </si>
  <si>
    <t>Numer uchwały:</t>
  </si>
  <si>
    <t>Data przyjęcia:</t>
  </si>
  <si>
    <t>1.2. Czy zadanie zostało wybrane do finansowania w ramach LSR?</t>
  </si>
  <si>
    <t xml:space="preserve">2. INFORMACJA O UDZIELONYM DORADZTWIE </t>
  </si>
  <si>
    <t>2.1. Czy Grantobiorca korzystał z doradztwa LGD?</t>
  </si>
  <si>
    <t>Rodzaj doradztwa:</t>
  </si>
  <si>
    <t>III. DANE GRANTOBIORCY</t>
  </si>
  <si>
    <t>Cel złożenia wniosku</t>
  </si>
  <si>
    <t>złożenie wniosku</t>
  </si>
  <si>
    <t>korekta wniosku</t>
  </si>
  <si>
    <t>wycofanie wniosku</t>
  </si>
  <si>
    <t>Cel złożenia wniosku:</t>
  </si>
  <si>
    <t>(wybierz z listy)</t>
  </si>
  <si>
    <t>Osoba fizyczna</t>
  </si>
  <si>
    <t>Osoba prawna:</t>
  </si>
  <si>
    <t>jednostka sektora finansów publicznych</t>
  </si>
  <si>
    <t>kościół/ związek wyznaniowy</t>
  </si>
  <si>
    <t>spółdzielnia</t>
  </si>
  <si>
    <t>stowarzyszenie rejestrowe</t>
  </si>
  <si>
    <t>związek stowarzyszeń</t>
  </si>
  <si>
    <t>fundacja</t>
  </si>
  <si>
    <t>inna osoba prawna:</t>
  </si>
  <si>
    <t>Jednostka organizacyjna nieposiadająca osobowości prawnej (JONOP), której ustawa przyznaje zdolność prawną:</t>
  </si>
  <si>
    <t>wspólnota mieszkaniowa</t>
  </si>
  <si>
    <t>stowarzyszenie zwykłe</t>
  </si>
  <si>
    <t xml:space="preserve">inna JONOP: </t>
  </si>
  <si>
    <t>Jednostka organizacyjna nieposiadająca osobowości prawnej (JONOP),  którą reprezentuje jednostka macierzysta</t>
  </si>
  <si>
    <t>Osoba prawna</t>
  </si>
  <si>
    <t>inna osoba prawna</t>
  </si>
  <si>
    <t>2. DANE IDENTYFIKACYJNE GRANTOBIORCY</t>
  </si>
  <si>
    <t>2.1. Imię (imiona) i nazwisko/ Nazwa:</t>
  </si>
  <si>
    <t>2.2. Numer identyfikacyjny:</t>
  </si>
  <si>
    <t>2.3. REGON:</t>
  </si>
  <si>
    <t>2.4. Numer w KRS/ w rejestrze prowadzonym przez właściwy organ:</t>
  </si>
  <si>
    <t>2.5. Nazwa innego rejestru:</t>
  </si>
  <si>
    <t>2.6. Numer NIP:</t>
  </si>
  <si>
    <t>2.7. Miejsce zamieszkania/ Siedziba:</t>
  </si>
  <si>
    <t>Obywatelstwo:</t>
  </si>
  <si>
    <t>PESEL</t>
  </si>
  <si>
    <t>Seria i numer dokumentu tożsamości:</t>
  </si>
  <si>
    <t>3.1. Imię (imiona) i nazwisko/ Nazwa:</t>
  </si>
  <si>
    <t>3.2. Miejsce zamieszkania/ Siedziba:</t>
  </si>
  <si>
    <t>4. DANE OSÓB UPOWAŻNIONYCH DO REPREZENTOWANIA GRANTOBIORCY</t>
  </si>
  <si>
    <t>Lp.</t>
  </si>
  <si>
    <t>Nazwisko</t>
  </si>
  <si>
    <t>Imię (imiona)</t>
  </si>
  <si>
    <t>Stanowisko/ Funkcja</t>
  </si>
  <si>
    <t>…</t>
  </si>
  <si>
    <t>&lt;===</t>
  </si>
  <si>
    <t>Jak dodać kolejny wiersz?</t>
  </si>
  <si>
    <r>
      <t xml:space="preserve">5. DANE PEŁNOMOCNIKA GRANTOBIORCY </t>
    </r>
    <r>
      <rPr>
        <i/>
        <sz val="11"/>
        <color indexed="8"/>
        <rFont val="Calibri"/>
        <family val="2"/>
      </rPr>
      <t>(jeżeli dotyczy)</t>
    </r>
  </si>
  <si>
    <t>3.1. Imię (imiona) i nazwisko:</t>
  </si>
  <si>
    <t>PESEL:</t>
  </si>
  <si>
    <t>6. DANE JEDNOSTKI ORGANIZACYJNEJ NIEPOSIADAJĄCEJ OSOBOWOŚCI PRAWNEJ, W IMIENIU KTÓREJ O POWIERZENIE GRANTU UBIEGA SIĘ OSOBA PRAWNA POWIĄZANA ORGANIZACYJNIE Z TĄ JEDNOSTKĄ (jednostka macierzysta)</t>
  </si>
  <si>
    <t>6.1. Nazwa JONOP:</t>
  </si>
  <si>
    <t>6.1. Dane osób reprezentujących jednostkę organizacyjną nieposiadającą osobowości prawnej:</t>
  </si>
  <si>
    <t>Telefon kontaktowy</t>
  </si>
  <si>
    <t>E-mail</t>
  </si>
  <si>
    <t>6.3. Rodzaj powiązania organizacyjnego:</t>
  </si>
  <si>
    <t>7. DANE OSÓB UPRAWNIONYCH DO KONTAKTU</t>
  </si>
  <si>
    <t>IV. DANE ZADANIA</t>
  </si>
  <si>
    <t>1. DANE DOTYCZĄCE REALIZACJI ZADANIA</t>
  </si>
  <si>
    <t>1.1. Tytuł:</t>
  </si>
  <si>
    <t>1.2. Cel:</t>
  </si>
  <si>
    <t>1.3. Termin realizacji zadania:</t>
  </si>
  <si>
    <t>etap pierwszy:</t>
  </si>
  <si>
    <t>etap drugi:</t>
  </si>
  <si>
    <t>1.4. Opis realizacji zadania:</t>
  </si>
  <si>
    <t>1.5.1. Lokalizacja zadania – miejsce realizacji zadania</t>
  </si>
  <si>
    <t>1.6. Inne miejsce przechowywania/ garażowania:</t>
  </si>
  <si>
    <t>1</t>
  </si>
  <si>
    <t>2</t>
  </si>
  <si>
    <t>3</t>
  </si>
  <si>
    <t>4</t>
  </si>
  <si>
    <t>Województwo</t>
  </si>
  <si>
    <t>Powiat</t>
  </si>
  <si>
    <t>Gmina</t>
  </si>
  <si>
    <t>Nazwa obrębu ewidencyjnego</t>
  </si>
  <si>
    <t>Numer obrębu ewidencyjnego</t>
  </si>
  <si>
    <t>Numer działki ewidencyjnej</t>
  </si>
  <si>
    <t>Informacje szczegółowe (m.in. nr elektronicznej księgi wieczystej)</t>
  </si>
  <si>
    <t>V. ZGODNOŚĆ Z WARUNKAMI POWIERZENIA GRANTU</t>
  </si>
  <si>
    <t>1. ZGODNOŚĆ Z WARUNKAMI W ZAKRESIE POTENCJAŁU GRANTOBIORCY</t>
  </si>
  <si>
    <t>2.1. Dotychczasowe doświadczenia w realizacji zadań podobnego rodzaju</t>
  </si>
  <si>
    <t>2.2. Posiadane zasoby odpowiednie do przedmiotu zadania</t>
  </si>
  <si>
    <t>2.3. Posiadane kwalifikacje odpowiednie do przedmiotu zadania</t>
  </si>
  <si>
    <t>2.4. Wykonywana działalność odpowiednia do przedmiotu zadania</t>
  </si>
  <si>
    <t>2. ZGODNOŚĆ Z CELEM/ CELAMI PROJEKTU GRANTOWEGO</t>
  </si>
  <si>
    <t>2.1. Cel ogólny LSR</t>
  </si>
  <si>
    <t>Nazwa:</t>
  </si>
  <si>
    <t>Uzasadnienie:</t>
  </si>
  <si>
    <t>2.2. Cel szczegółowy LSR</t>
  </si>
  <si>
    <t>2.3. Przedsięwzięcie LSR</t>
  </si>
  <si>
    <t>3. ZADANIE JEST DEDYKOWANE GRUPIE/OM DEFAWORYZOWANEJ/YM, OKREŚLONYM W LSR:</t>
  </si>
  <si>
    <t>3.1. Liczba oraz nazwa grupy/ grup defaworyzowanych, do której/ych dedykowane jest zadanie:</t>
  </si>
  <si>
    <t>Grupa:</t>
  </si>
  <si>
    <t>Uzasadnienie/ opis powiązania zadania z grupą:</t>
  </si>
  <si>
    <t>4. INNE INFORMACJE , KTÓRE GRANTOBIORCA UWAŻA ZA ISTOTNE</t>
  </si>
  <si>
    <t>5. SPÓJNOŚĆ ZADANIA Z ZAKRESEM PROJEKTU GRANTOWEGO</t>
  </si>
  <si>
    <t>5.1. Zakres zadania</t>
  </si>
  <si>
    <t>Wzmocnienie kapitału społecznego, w tym przez podnoszenie wiedzy społeczności lokalnej w zakresie ochrony środowiska i zmian klimatycznych, także z wykorzystaniem rozwiązań innowacyjnych</t>
  </si>
  <si>
    <t>Rozwój rynków zbytu produktów i usług lokalnych, z wyłączeniem operacji polegających na budowie lub modernizacji targowisk objętych zakresem wsparcia w ramach działania: Podstawowe usługi i odnowa wsi na obszarach wiejskich</t>
  </si>
  <si>
    <t>Zachowanie dziedzictwa lokalnego</t>
  </si>
  <si>
    <t>Rozwój ogólnodostępnej i niekomercyjnej infrastruktury turystycznej lub rekreacyjnej, lub kulturalnej</t>
  </si>
  <si>
    <t>- w tym wyposażenie podmiotów działających w sferze kultury</t>
  </si>
  <si>
    <t>5</t>
  </si>
  <si>
    <t>Budowa lub przebudowa publicznych dróg gminnych lub powiatowych, które:</t>
  </si>
  <si>
    <t>5.1.</t>
  </si>
  <si>
    <t>umożliwiają połączenie obiektów użyteczności publicznej, w których są świadczone usługi społeczne, zdrowotne, opiekuńczo-wychowawcze lub edukacyjne dla ludności lokalnej, z siecią dróg publicznych, albo</t>
  </si>
  <si>
    <t>5.2.</t>
  </si>
  <si>
    <t>skracają dystans lub czas dojazdu do obiektów użyteczności publicznej, w których są świadczone usługi społeczne, zdrowotne, opiekuńczo-wychowawcze lub edukacyjne dla ludności lokalnej</t>
  </si>
  <si>
    <t>6</t>
  </si>
  <si>
    <t>Promowanie obszaru objętego LSR, w tym produktów lub usług lokalnych</t>
  </si>
  <si>
    <r>
      <t>1.7. Informacja o działkach ewidencyjnych wchodzących w skład nieruchomości, na których realizowane będzie zadanie -</t>
    </r>
    <r>
      <rPr>
        <i/>
        <sz val="10"/>
        <color indexed="8"/>
        <rFont val="Calibri"/>
        <family val="2"/>
      </rPr>
      <t xml:space="preserve"> (pola wypełniane w przypadku, gdy zadanie obejmuje działania inwestycyjne i jest trwale związane z nieruchomością)</t>
    </r>
  </si>
  <si>
    <r>
      <t xml:space="preserve">1.5. Lokalizacja zadania – miejsce realizacji zadania </t>
    </r>
    <r>
      <rPr>
        <i/>
        <sz val="10"/>
        <color indexed="8"/>
        <rFont val="Calibri"/>
        <family val="2"/>
      </rPr>
      <t>(w przypadku grantów nieinwestycyjnych należy podać adres zamieszkania/ siedziby Grantobiorcy)</t>
    </r>
  </si>
  <si>
    <r>
      <t xml:space="preserve">1. FORMA PRAWNA GRANTOBIORCY </t>
    </r>
    <r>
      <rPr>
        <i/>
        <sz val="10"/>
        <color indexed="8"/>
        <rFont val="Calibri"/>
        <family val="2"/>
      </rPr>
      <t>(należy zaznaczyć właściwe)</t>
    </r>
  </si>
  <si>
    <r>
      <t xml:space="preserve">2.1. Oddział </t>
    </r>
    <r>
      <rPr>
        <i/>
        <sz val="10"/>
        <color indexed="8"/>
        <rFont val="Calibri"/>
        <family val="2"/>
      </rPr>
      <t>(jeżeli dotyczy wnioskodawcy)</t>
    </r>
  </si>
  <si>
    <r>
      <t>3. ADRES KORESPONDENCYJNY GRANTOBIORCY</t>
    </r>
    <r>
      <rPr>
        <i/>
        <sz val="10"/>
        <color indexed="8"/>
        <rFont val="Calibri"/>
        <family val="2"/>
      </rPr>
      <t xml:space="preserve"> (jeżeli inny niż powyżej)</t>
    </r>
  </si>
  <si>
    <r>
      <t xml:space="preserve">2. ADRES DO KORESPONDENCJI </t>
    </r>
    <r>
      <rPr>
        <i/>
        <sz val="10"/>
        <color indexed="8"/>
        <rFont val="Calibri"/>
        <family val="2"/>
      </rPr>
      <t>(wypełnić jeżeli jest inny niż powyżej)</t>
    </r>
  </si>
  <si>
    <t>5.2. Uzasadnienie zgodności zadania z zakresem projektu grantowego:</t>
  </si>
  <si>
    <t>6. CEL PROGRAMU</t>
  </si>
  <si>
    <t>6.1. Zadanie wpisuje się w cele szczegółowe główne</t>
  </si>
  <si>
    <t>6B</t>
  </si>
  <si>
    <t>Wspieranie lokalnego rozwoju na obszarach wiejskich</t>
  </si>
  <si>
    <r>
      <t xml:space="preserve">6.2. Zadanie wpisuje się w cele szczegółowe powiązane/cele przekrojowe </t>
    </r>
    <r>
      <rPr>
        <i/>
        <sz val="10"/>
        <color indexed="8"/>
        <rFont val="Calibri"/>
        <family val="2"/>
      </rPr>
      <t>(wybór fakultatywny):</t>
    </r>
  </si>
  <si>
    <t>3A</t>
  </si>
  <si>
    <t>Poprawa konkurencyjności producentów rolnych poprzez lepsze ich zintegrowanie z łańcuchem rolno-spożywczym poprzez systemy jakości, dodawanie wartości do produktów rolnych, promocję na rynkach lokalnych i krótkie cykle dostaw, grupy i organizacje producentów oraz organizacje międzybranżowe</t>
  </si>
  <si>
    <t>Ułatwianie różnicowania działalności, zakładania i rozwoju małych przedsiębiorstw, a także tworzenia miejsc pracy</t>
  </si>
  <si>
    <t>6A</t>
  </si>
  <si>
    <t>6C</t>
  </si>
  <si>
    <t>Zwiększenie dostępności technologii informacyjno-komunikacyjnych (TIK) na obszarach wiejskich oraz podnoszenie poziomu korzystania z nich i poprawianie ich jakości</t>
  </si>
  <si>
    <t>CELE PRZEKROJOWE</t>
  </si>
  <si>
    <t>Innowacyjność</t>
  </si>
  <si>
    <t>-</t>
  </si>
  <si>
    <t>Klimat</t>
  </si>
  <si>
    <t>Środowisko</t>
  </si>
  <si>
    <t>6.3. Uzasadnienie zgodności zadania z celami przekrojowymi (tj. Innowacyjność, Klimat, Środowisko):</t>
  </si>
  <si>
    <t>7. WSKAŹNIKI OBOWIĄZKOWE</t>
  </si>
  <si>
    <t>Zakres zadania</t>
  </si>
  <si>
    <t>Wskażnik</t>
  </si>
  <si>
    <t>Wartość docelowa wskaźnika</t>
  </si>
  <si>
    <t>Jednostka miary wskaźnika</t>
  </si>
  <si>
    <t>Sposób pomiaru wskaźnika</t>
  </si>
  <si>
    <t>Liczba szkoleń</t>
  </si>
  <si>
    <t>Liczba osób przeszkolonych (P) w tym liczba osób z grup defaworyzowanych (D)</t>
  </si>
  <si>
    <t>P</t>
  </si>
  <si>
    <t>D</t>
  </si>
  <si>
    <t>osoby</t>
  </si>
  <si>
    <t>Liczba osób, które skorzystały z nowych miejsc noclegowych w ciągu roku  w nowych lub przebudowanych obiektach turystycznych</t>
  </si>
  <si>
    <t>Liczba osób oceniających szkolenia jako adekwatne do oczekiwań zawodowych</t>
  </si>
  <si>
    <t>Liczba zabytków poddanych pracom konserwatorskim lub restauratorskim</t>
  </si>
  <si>
    <t>Liczba podmiotów wspartych w ramach operacji obejmujących wyposażenie mające na celu szerzenie lokalnej kultury i dziedzictwa lokalnego</t>
  </si>
  <si>
    <t>Liczba nowych obiektów infrastruktury turystycznej</t>
  </si>
  <si>
    <t>sztuki</t>
  </si>
  <si>
    <t>Liczba zmodernizowanych obiektów infrastruktury turystycznej</t>
  </si>
  <si>
    <t>Liczba nowych obiektów infrastruktury rekreacyjnej</t>
  </si>
  <si>
    <t>Liczba zmodernizowanych obiektów infrastruktury rekreacyjnej</t>
  </si>
  <si>
    <t>Liczba nowych miejsc noclegowych</t>
  </si>
  <si>
    <t>Długość wybudowanych lub przebudowanych ścieżek rowerowych i szlaków turystycznych</t>
  </si>
  <si>
    <t>kilometry</t>
  </si>
  <si>
    <t>5.1</t>
  </si>
  <si>
    <t>5.2</t>
  </si>
  <si>
    <t>Liczba osób korzystających z nowej lub przebudowanej infrastruktury drogowej w zakresie włączenia społecznego</t>
  </si>
  <si>
    <t>Liczba wydarzeń/ imprez</t>
  </si>
  <si>
    <t>Liczba osób korzystających ze wspartych usług / infrastruktury</t>
  </si>
  <si>
    <t>Liczba osób korzystających ze wspartych usług / infrastruktury z zakresu technologii informacyjno-komunikacyjnych</t>
  </si>
  <si>
    <r>
      <t xml:space="preserve">Operacje przyporządkowane wyłącznie do celu szczegółowego </t>
    </r>
    <r>
      <rPr>
        <b/>
        <sz val="10"/>
        <color indexed="8"/>
        <rFont val="Calibri"/>
        <family val="2"/>
      </rPr>
      <t>6B</t>
    </r>
  </si>
  <si>
    <r>
      <t>Operacje przyporządkowane wyłącznie do celu szczegółowego</t>
    </r>
    <r>
      <rPr>
        <b/>
        <sz val="8"/>
        <color indexed="8"/>
        <rFont val="Calibri"/>
        <family val="2"/>
      </rPr>
      <t xml:space="preserve"> </t>
    </r>
    <r>
      <rPr>
        <b/>
        <sz val="10"/>
        <color indexed="8"/>
        <rFont val="Calibri"/>
        <family val="2"/>
      </rPr>
      <t>6B</t>
    </r>
  </si>
  <si>
    <r>
      <t xml:space="preserve">Operacje przyporządkowane wyłącznie do celu szczegółowego </t>
    </r>
    <r>
      <rPr>
        <b/>
        <sz val="10"/>
        <color indexed="8"/>
        <rFont val="Calibri"/>
        <family val="2"/>
      </rPr>
      <t>6C</t>
    </r>
  </si>
  <si>
    <t>8. POZOSTAŁE WSKAŹNIKI</t>
  </si>
  <si>
    <t>8.1. Wskaźnik produktu</t>
  </si>
  <si>
    <t>8.2. Wskaźnik rezultatu</t>
  </si>
  <si>
    <t>Długość wybudowanych/ przebudowanych 
dróg</t>
  </si>
  <si>
    <t>9. ZGODNOŚĆ Z KRYTERIAMI WYBORU GRANTOBIORCÓW</t>
  </si>
  <si>
    <t>9.1. Uzasadnienie zgodności z kryteriami wyboru zadania obowiązującymi w LGD</t>
  </si>
  <si>
    <t>Kryterium 1.</t>
  </si>
  <si>
    <t>Kryterium 2.</t>
  </si>
  <si>
    <t>Kryterium 3.</t>
  </si>
  <si>
    <t>Kryterium 4.</t>
  </si>
  <si>
    <t>Kryterium 5.</t>
  </si>
  <si>
    <t>Kryterium 6.</t>
  </si>
  <si>
    <t>Kryterium 7.</t>
  </si>
  <si>
    <t>Kryterium 8.</t>
  </si>
  <si>
    <t>Kryterium 9.</t>
  </si>
  <si>
    <t>Kryterium 10.</t>
  </si>
  <si>
    <t>Kryterium 11.</t>
  </si>
  <si>
    <t>Kryterium 12.</t>
  </si>
  <si>
    <t>Kryterium 13.</t>
  </si>
  <si>
    <t>Jeżeli tekst się nie mieści w polu, należy zwiększyć wysokość wiersza</t>
  </si>
  <si>
    <t>&lt;???</t>
  </si>
  <si>
    <t>-↕-</t>
  </si>
  <si>
    <t>VI. PLAN RZECZOWO-FINANSOWY ZADANIA</t>
  </si>
  <si>
    <t>1. POMOC UZYSKANA LUB WNIOSKOWANA UPRZEDNIO W OKRESIE REALIZACJI PROW 2014-2020</t>
  </si>
  <si>
    <t>Numer umowy lub wniosku o powierzenie grantu</t>
  </si>
  <si>
    <t>Kwota (w zł)</t>
  </si>
  <si>
    <t>2. LIMIT ŚRODKÓW DOSTĘPNYCH DLA GRANTOBIORCY</t>
  </si>
  <si>
    <t>2.1</t>
  </si>
  <si>
    <t>Limit pomocy  przysługujący podmiotowi ubiegającemu się o przyznanie pomocy w latach 2014-2020</t>
  </si>
  <si>
    <t>2.2</t>
  </si>
  <si>
    <t>Limit pomocy pozostały do wykorzystania w ramach projektów grantowych w latach 2014-2020 (w zł)</t>
  </si>
  <si>
    <t>2.3</t>
  </si>
  <si>
    <t>Koszty kwalifikowalne zadania (w zł), w tym:</t>
  </si>
  <si>
    <t>2.4</t>
  </si>
  <si>
    <t>2.5</t>
  </si>
  <si>
    <t>Koszty kwalifikowalne etapu pierwszego zadania</t>
  </si>
  <si>
    <t>2.6</t>
  </si>
  <si>
    <t>Maksymalna intensywność pomocy</t>
  </si>
  <si>
    <t>2.7</t>
  </si>
  <si>
    <t>Wnioskowana intensywność pomocy</t>
  </si>
  <si>
    <t>2.8</t>
  </si>
  <si>
    <t>Maksymalna wysokość grantu</t>
  </si>
  <si>
    <t>Jak określić maksymalną intensywność pomocy?</t>
  </si>
  <si>
    <t>2.9</t>
  </si>
  <si>
    <t>2.10</t>
  </si>
  <si>
    <t>2.11</t>
  </si>
  <si>
    <t>Wnioskowana kwota pomocy (w zł), w tym:</t>
  </si>
  <si>
    <t>Wnioskowana kwota pomocy etapu pierwszego zadania</t>
  </si>
  <si>
    <t>Obliczenie dla gminy:</t>
  </si>
  <si>
    <t>Obliczenie dla innych:</t>
  </si>
  <si>
    <t>Dostępny limit</t>
  </si>
  <si>
    <t>ND</t>
  </si>
  <si>
    <t>3. PLAN FINANSOWY ZADANIA</t>
  </si>
  <si>
    <t>Suma pomocy już uzyskanej lub wnioskowanej z poz. 1:</t>
  </si>
  <si>
    <t>Limit z ogłoszenia</t>
  </si>
  <si>
    <t>WSTAW wysokość środków z ogłoszenia</t>
  </si>
  <si>
    <t>Rodzaje kosztów</t>
  </si>
  <si>
    <t>3.1</t>
  </si>
  <si>
    <t>Koszty zadania z wyłączeniem kosztów ogólnych</t>
  </si>
  <si>
    <t>3.2</t>
  </si>
  <si>
    <t>Koszty ogólne</t>
  </si>
  <si>
    <t>3.3</t>
  </si>
  <si>
    <t>Inne koszty (niekwalifikowalne)</t>
  </si>
  <si>
    <t>3.4</t>
  </si>
  <si>
    <t>Koszty realizacji zadania ogółem</t>
  </si>
  <si>
    <t>MAX WYSOKOŚĆ GRANTU</t>
  </si>
  <si>
    <t>Całkowity koszt zadania</t>
  </si>
  <si>
    <t>Koszty kwalifikowalne zadania</t>
  </si>
  <si>
    <t>4. FINANSOWANIE WYPRZEDZAJĄCE</t>
  </si>
  <si>
    <t>Nie dotyczy</t>
  </si>
  <si>
    <t>4.1</t>
  </si>
  <si>
    <t>Wnioskuję o wypłatę finansowania wyprzedzającego na realizację zadania</t>
  </si>
  <si>
    <t>4.2</t>
  </si>
  <si>
    <t>Wnioskowana kwota:</t>
  </si>
  <si>
    <r>
      <t xml:space="preserve">Koszty kwalifikowalne etapu drugiego zadania </t>
    </r>
    <r>
      <rPr>
        <b/>
        <i/>
        <sz val="9"/>
        <color indexed="8"/>
        <rFont val="Calibri"/>
        <family val="2"/>
      </rPr>
      <t>(jeżeli dotyczy)</t>
    </r>
  </si>
  <si>
    <r>
      <t xml:space="preserve">Wnioskowana kwota pomocy etapu drugiego zadania </t>
    </r>
    <r>
      <rPr>
        <b/>
        <i/>
        <sz val="9"/>
        <color indexed="8"/>
        <rFont val="Calibri"/>
        <family val="2"/>
      </rPr>
      <t>(jeżeli dotyczy)</t>
    </r>
  </si>
  <si>
    <t>5. ZESTAWIENIE RZECZOWO-FINANSOWE ZADANIA</t>
  </si>
  <si>
    <t>Wyszczególnienie zakresu rzeczowego</t>
  </si>
  <si>
    <t>Jednostka miary</t>
  </si>
  <si>
    <t>Ilość</t>
  </si>
  <si>
    <t>Koszty ogółem</t>
  </si>
  <si>
    <t>Etap pierwszy</t>
  </si>
  <si>
    <t>Etap drugi</t>
  </si>
  <si>
    <t>Koszty zadania w zł</t>
  </si>
  <si>
    <t>I. Koszty kwalifikowalne zadania z wyłączeniem kosztów ogólnych</t>
  </si>
  <si>
    <t>SUMA:</t>
  </si>
  <si>
    <t>Cena jednostkowa    w zł</t>
  </si>
  <si>
    <t>II. Koszty ogólne</t>
  </si>
  <si>
    <t>Suma kosztów kwalifikowalnych zadania:</t>
  </si>
  <si>
    <t>III. Koszty niekwalifikowalne</t>
  </si>
  <si>
    <t>x</t>
  </si>
  <si>
    <t>Inne</t>
  </si>
  <si>
    <t>VII. WYKAZ ZAŁĄCZNIKÓW</t>
  </si>
  <si>
    <t>ZAŁĄCZNIKI OBLIGATORYJNE</t>
  </si>
  <si>
    <t>A</t>
  </si>
  <si>
    <t>Wersja papierowa</t>
  </si>
  <si>
    <t>Liczba</t>
  </si>
  <si>
    <t>A1.</t>
  </si>
  <si>
    <t>Nazwa załącznika</t>
  </si>
  <si>
    <t>Wersja elektronicz.</t>
  </si>
  <si>
    <t>Dokument tożsamości</t>
  </si>
  <si>
    <t>Zaświadczenie z właściwej Ewidencji Ludności o miejscu pobytu stałego lub czasowego, w przypadku gdy dowód osobisty został wydany na podstawie przepisów rozporządzenia Ministra Spraw Wewnętrznych z dnia 29 stycznia 2015 r. w sprawie wzoru dowodu osobistego oraz sposobu i trybu postępowania w sprawach wydawania dowodów osobistych, ich utraty, uszkodzenia, unieważnienia i zwrotu (Dz.U.poz.212), zgodnie z którym w treści dowodu brak jest adresu zameldowania lub gdy jest ono różne od miejsca zameldowania na pobyt stały, wystawione nie wcześniej niż 3 miesiące przed złożeniem wniosku o przyznanie pomocy – oryginał</t>
  </si>
  <si>
    <t>A2.</t>
  </si>
  <si>
    <t>Osoba prawna/ Jednostka organizacyjna nieposiadająca osobowości prawnej, której ustawa przyznaje zdolność prawną/ Jednostka Samorządu Terytorialnego</t>
  </si>
  <si>
    <t>Statut osoby prawnej/ jednostki organizacyjnej nieposiadającej osobowości prawnej ubiegającej się o przyznanie pomocy – kopia</t>
  </si>
  <si>
    <t>Zaświadczenie o posiadaniu osobowości prawnej przez kościelną jednostkę organizacyjną wystawione przez Wojewodę lub Ministra Spraw Wewnętrznych i Administracji nie wcześniej niż 3 miesiące przed dniem złożenia wniosku - oryginał lub kopia</t>
  </si>
  <si>
    <t>Dokument (-y) określający (-e) lub potwierdzający (-e): zdolność prawną oraz posiadanie siedziby lub oddziału na obszarze objętym LSR przez jednostkę organizacyjną nieposiadającą osobowości prawnej, której ustawa przyznaje zdolność prawną - oryginał lub kopia</t>
  </si>
  <si>
    <t>A3.</t>
  </si>
  <si>
    <t>Załączniki dotyczące jednostki organizacyjnej nieposiadającej osobowości prawnej, w imieniu której występuje jednostka macierzysta</t>
  </si>
  <si>
    <t>Dokument potwierdzający funkcjonowanie koła, sekcji w ramach struktury organizacyjnej jednostki macierzystej – kopia</t>
  </si>
  <si>
    <t>A4.</t>
  </si>
  <si>
    <t>Załączniki wspólne</t>
  </si>
  <si>
    <t>Decyzja o wpisie producenta do ewidencji producentów, o której mowa w przepisach o krajowym systemie ewidencji producentów, ewidencji gospodarstw rolnych oraz ewidencji wniosków o przyznanie płatności lub zaświadczenie o nadanym numerze identyfikacyjnym w ewidencji producentów – kopia</t>
  </si>
  <si>
    <t>Dokumenty potwierdzające posiadanie tytułu prawnego do nieruchomości – oryginał lub kopia</t>
  </si>
  <si>
    <t>Oświadczenie właściciela(i) lub współwłaściciela(i) nieruchomości, że wyrażają on(i) zgodę na realizację zadania, jeżeli zadanie jest realizowane na terenie nieruchomości będącej w posiadaniu zależnym lub będącej przedmiotem współwłasności – załącznik obowiązkowy w przypadku, gdy realizacja grantu obejmuje zadania trwale związane z gruntem lub wyposażenie – oryginał na formularzu udostępnionym przez LGD</t>
  </si>
  <si>
    <t>Pełnomocnictwo, jeżeli zostało udzielone – oryginał lub kopia</t>
  </si>
  <si>
    <t>Ostateczna decyzja środowiskowa jeżeli jej wydanie jest wymagane odrębnymi przepisami – oryginał lub kopia</t>
  </si>
  <si>
    <t>Dokumenty potwierdzające, że Grantobiorca, realizujący zadanie w ramach projektu grantowego:
a) posiada doświadczenie w realizacji projektów o charakterze podobnym do zadania, które zamierza realizować, lub
b) posiada zasoby odpowiednie do przedmiotu zadania, które zamierza realizować, lub
c) posiada, jeżeli jest osoba fizyczną, kwalifikacje odpowiednie do przedmiotu zadania, lub
d) wykonuje działalność odpowiednią do przedmiotu zadania, które zamierza realizować</t>
  </si>
  <si>
    <t>A5.</t>
  </si>
  <si>
    <t>Załączniki dotyczące robót budowlanych</t>
  </si>
  <si>
    <t>Kosztorys inwestorski - oryginał lub kopia</t>
  </si>
  <si>
    <t>Decyzja o pozwoleniu na budowę - oryginał lub kopia</t>
  </si>
  <si>
    <t>Zgłoszenie zamiaru wykonania robót budowlanych właściwemu organowi, wraz z oświadczeniem, że w terminie 30 dni od dnia zgłoszenia zamiaru wykonania robót budowlanych, właściwy organ nie wniósł sprzeciwu - oryginał albo
Zgłoszenie zamiaru wykonania robót budowlanych właściwemu organowi, wraz z potwierdzeniem właściwego organu, że nie wniósł sprzeciwu wobec zgłoszonego zamiaru wykonania robót budowlanych – kopia</t>
  </si>
  <si>
    <t>Mapy lub szkice sytuacyjne oraz rysunki charakterystyczne dotyczące umiejscowienia zadania - oryginał lub kopia</t>
  </si>
  <si>
    <t>B</t>
  </si>
  <si>
    <t>ZAŁĄCZNIKI FAKULTATYWNE</t>
  </si>
  <si>
    <t>Dokumenty uzasadniające przyjęty poziom cen dla danego zadania – oryginał lub kopia</t>
  </si>
  <si>
    <t>Inne pozwolenia, zezwolenia, decyzje i inne dokumenty potwierdzające spełnienie warunków przyznania pomocy (w przypadku, gdy uzyskanie ich jest wymagane przez odrębne przepisy) – oryginał lub kopia</t>
  </si>
  <si>
    <t>C</t>
  </si>
  <si>
    <t>Informacja dodatkowa składana do wniosku o powierzenie grantu</t>
  </si>
  <si>
    <r>
      <t xml:space="preserve">INNE </t>
    </r>
    <r>
      <rPr>
        <i/>
        <sz val="10"/>
        <color indexed="8"/>
        <rFont val="Calibri"/>
        <family val="2"/>
      </rPr>
      <t>(załączniki wymagane przez LGD i niezbędne do weryfikacji zgodności z warunkami udzielenia wsparcia)</t>
    </r>
  </si>
  <si>
    <t>RAZEM:</t>
  </si>
  <si>
    <t>VIII. OŚWIADCZENIA I ZOBOWIĄZANIA GRANTOBIORCY</t>
  </si>
  <si>
    <t>Wnioskuję o powierzenie grantu w wysokości:</t>
  </si>
  <si>
    <t>Wnioskuję o wypłatę wyprzedzającego finansowania:</t>
  </si>
  <si>
    <t>Oświadczam, że:</t>
  </si>
  <si>
    <t>a)</t>
  </si>
  <si>
    <t>b)</t>
  </si>
  <si>
    <t>c)</t>
  </si>
  <si>
    <t>d)</t>
  </si>
  <si>
    <t>koszty kwalifikowalne zadania nie są współfinansowane z innych źródeł publicznych, a w przypadku zadań realizowanych przez jednostki sektora finansów publicznych i organizacje pożytku publicznego będących organizacjami pozarządowymi - koszty kwalifikowalne zadania nie są współfinansowane z funduszy strukturalnych, Funduszu Spójności lub jakiegokolwiek innego unijnego instrumentu finansowego,</t>
  </si>
  <si>
    <t>e)</t>
  </si>
  <si>
    <t>f)</t>
  </si>
  <si>
    <t>nie podlegam zakazowi dostępu do środków publicznych, o którym mowa w art. 5 ust. 3 pkt 4 ustawy z dnia 27 sierpnia 2009 r. o finansach publicznych (Dz.U. z 2013 r. poz. 885, z późn. zm.), na podstawie prawomocnego orzeczenia sądu,</t>
  </si>
  <si>
    <t>nie wykonuję działalności gospodarczej, w tym działalności, do której nie stosuje się ustawy z dnia 2 lipca 2004r. o swobodzie działalności gospodarczej (Dz.U.2004.173.1807 z późn. zm.). Wyjątek stanowi Grantobiorca, który zgodnie ze swoim statutem w ramach swojej struktury organizacyjnej powołał jednostki organizacyjne, takie jak sekcje lub koła, jeżeli realizacja zadania, na które jest udzielany grant, nie jest związana z przedmiotem tej działalności ale jest związana z przedmiotem działalności danej jednostki organizacyjnej,</t>
  </si>
  <si>
    <t>wszystkie podane w niniejszym wniosku oraz w załącznikach informacje są prawdziwe i zgodne z aktualnym stanem prawnym i faktycznym, znane mi są skutki składania fałszywych oświadczeń wynikające z art. 297 § 1 ustawy z dnia 6 czerwca 1997r. Kodeks karny (Dz.U.1997.88.553 z późn. zm.),</t>
  </si>
  <si>
    <t>znane mi są zasady przyznawania i wypłaty pomocy w ramach grantu oraz zasady udzielania wyprzedzającego finansowania na realizację grantu określone w przepisach rozporządzenia Ministra Rolnictwa i Rozwoju Wsi z dnia 24 września 2015r. w sprawie szczegółowych warunków i trybu przyznawania pomocy finansowej w ramach poddziałania „Wsparcie na wdrażanie operacji w ramach strategii rozwoju lokalnego kierowanego przez społeczność” objętego Programem Rozwoju Obszarów Wiejskich na lata 2014-2020 (Dz.U.2015.1570 z późn. zm.), obowiązującej w LGD Strategii Rozwoju Lokalnego Kierowanego przez Społeczność oraz Procedurze oceny i wyboru oraz rozliczania, monitoringu i kontroli grantobiorców,</t>
  </si>
  <si>
    <t>g)</t>
  </si>
  <si>
    <t>h)</t>
  </si>
  <si>
    <t>wyrażam zgodę na kontaktowanie się ze mną w sprawach związanych z obsługą niniejszego wniosku drogą poczty elektronicznej na podany przeze mnie w treści niniejszego wniosku adres e-mail i znane mi są zasady doręczania pism za pośrednictwem Platformy Obsługi Projektów,</t>
  </si>
  <si>
    <t>OŚWIADCZENIE O KWALIFIKOWALNOŚCI VAT</t>
  </si>
  <si>
    <t>Ja (my), niżej podpisany (-i)</t>
  </si>
  <si>
    <t>reprezentujący*</t>
  </si>
  <si>
    <t xml:space="preserve">oświadczam(-y), że nie jestem/ podmiot, który reprezentuję(-my) nie jest podatnikiem podatku VAT oraz nie figuruję(-e) w ewidencji podatników podatku VAT i realizując powyższe zadanie nie mogę/ nie może odzyskać uiszczonego podatku VAT </t>
  </si>
  <si>
    <t>z powodu:</t>
  </si>
  <si>
    <t>Podpis podmiotu ubiegającego się o powierzenie grantu/ 
osób upoważnionych do jego reprezentacji/ pełnomocnika</t>
  </si>
  <si>
    <t>Zobowiązuję się do:</t>
  </si>
  <si>
    <t>poddania się monitoringowi i kontroli przeprowadzanej przez LGD lub inne uprawnione podmioty wszystkich elementów związanych z realizowanym zadaniem  przez okres 5 lat od dnia dokonania płatności końcowej na rzecz LGD w ramach projektu grantowego,</t>
  </si>
  <si>
    <t>prowadzenia odrębnego systemu rachunkowości umożliwiającego identyfikację wszystkich zdarzeń związanych z realizacją zadania albo wykorzystywania do ich identyfikacji odpowiedniego kodu rachunkowego,</t>
  </si>
  <si>
    <t>stosowania obowiązującej Księgi Wizualizacji znaku PROW 2014-2020.</t>
  </si>
  <si>
    <t>realizacja zadania nie jest możliwa bez udziału środków publicznych,</t>
  </si>
  <si>
    <t>nie podlegam wykluczeniu z możliwości uzyskania wsparcia na podstawie art. 35 ust. 5 – 6 rozporządzenia delegowanego Komisji (UE) nr 640/2014 z dnia 11 marca 2014r. uzupełniającego rozporządzenie Parlamentu Europejskiego i Rady (UE) nr 1306/2013 w odniesieniu do zintegrowanego systemu zarządzania i kontroli oraz warunków odmowy lub wycofania płatności oraz do kar administracyjnych mających zastosowanie do płatności bezpośrednich, wsparcia rozwoju obszarów wiejskich oraz zasady wzajemnej zgodności (Dz.Urz.UE L 181/48),</t>
  </si>
  <si>
    <t>Jak określić?</t>
  </si>
  <si>
    <t>Wysokość finansowania wyprzedzajacego</t>
  </si>
  <si>
    <t>MAŁOPOLSKIE</t>
  </si>
  <si>
    <t>KRAKOWSKI</t>
  </si>
  <si>
    <t>TABELA POMOCNICZA DO WYLICZENIA MAKSYMALNEJ WYSOKOŚCI GRANTU W NABORZE</t>
  </si>
  <si>
    <t>Należy postawić znak "x" w odpowiednim dla wnioskodawcy polu</t>
  </si>
  <si>
    <t>BŁĄD! poz. 2.9&gt;2.8</t>
  </si>
  <si>
    <t>Kolumna1</t>
  </si>
  <si>
    <t>Kolumna2</t>
  </si>
  <si>
    <t>Kolumna3</t>
  </si>
  <si>
    <t>Kolumna4</t>
  </si>
  <si>
    <t>Kolumna5</t>
  </si>
  <si>
    <t>Kolumna6</t>
  </si>
  <si>
    <t>Kolumna7</t>
  </si>
  <si>
    <t>Kolumna8</t>
  </si>
  <si>
    <t>Kolumna9</t>
  </si>
  <si>
    <r>
      <t xml:space="preserve">UWAGA! Należy uzupełnić wyłącznie pola </t>
    </r>
    <r>
      <rPr>
        <b/>
        <sz val="12"/>
        <color indexed="9"/>
        <rFont val="Calibri"/>
        <family val="2"/>
      </rPr>
      <t>BIAŁE</t>
    </r>
    <r>
      <rPr>
        <sz val="12"/>
        <color indexed="9"/>
        <rFont val="Calibri"/>
        <family val="2"/>
      </rPr>
      <t>. Pozostałe komórki zawierają stosowne formuły.</t>
    </r>
  </si>
  <si>
    <t>7</t>
  </si>
  <si>
    <t>8</t>
  </si>
  <si>
    <t>9</t>
  </si>
  <si>
    <t>10</t>
  </si>
  <si>
    <t>BŁĄD! zadanie przekracza 50000,00 zł</t>
  </si>
  <si>
    <t>Koszty kwalifikowane zadania</t>
  </si>
  <si>
    <t>MAKSYMALNA WYSOKOŚĆ GRANTU JAK OKREŚLIĆ?</t>
  </si>
  <si>
    <t xml:space="preserve">Przedsięwzięcie </t>
  </si>
  <si>
    <t>Cel szczegółowy</t>
  </si>
  <si>
    <t>2.1 Rozwój i poprawa dostępności infrastruktury społecznej, rekreacyjnej, turystycznej i kulturalnej</t>
  </si>
  <si>
    <t>2.1.1 Infrastruktura społeczna, turystyczna, rekreacyjna i przestrzeń publiczna w Jurajskiej Krainie</t>
  </si>
  <si>
    <t>2.2.1 Tworzenie i promocja atrakcji turystycznych i rekreacyjnych Jurajskiej Krainy</t>
  </si>
  <si>
    <t>2.3.1 Produkty lokalne i tradycyjne Jurajskiej Krainy</t>
  </si>
  <si>
    <t>2.4.1 Dziedzictwo historyczne i kulturalne Jurajskiej Krainy</t>
  </si>
  <si>
    <t>2.2 Wykorzystanie potencjału terenu LGD dla rozwoju oraz promocji obszaru</t>
  </si>
  <si>
    <t>2.3 Promocja produktu lokalnego</t>
  </si>
  <si>
    <t>2.4 Modernizacja, kultywowanie i promocja lokalnego dziedzictwa historycznego i kulturalnego</t>
  </si>
  <si>
    <t>Cel ogólny</t>
  </si>
  <si>
    <t>2. WZROST ATRAKCYJNOŚCI OBSZARU LGD</t>
  </si>
  <si>
    <t>Grupy defaworyzowane</t>
  </si>
  <si>
    <t>Mikroprzedsiębiorstwa</t>
  </si>
  <si>
    <t>Osoby fizyczne do 30 roku życia</t>
  </si>
  <si>
    <t>Osoby fizyczne po 50 roku życia</t>
  </si>
  <si>
    <r>
      <rPr>
        <b/>
        <sz val="10"/>
        <color indexed="13"/>
        <rFont val="Calibri"/>
        <family val="2"/>
      </rPr>
      <t xml:space="preserve">Wartość należy podać w pełnych złotych. </t>
    </r>
    <r>
      <rPr>
        <sz val="10"/>
        <color indexed="8"/>
        <rFont val="Calibri"/>
        <family val="2"/>
      </rPr>
      <t xml:space="preserve">
Należy wpisać wysokość wnioskowanej kwoty pomocy etapu pierwszego i ewentualnie drugiego. </t>
    </r>
    <r>
      <rPr>
        <b/>
        <sz val="10"/>
        <color indexed="8"/>
        <rFont val="Calibri"/>
        <family val="2"/>
      </rPr>
      <t>Suma z wierszy 2.10 i 2.11 wskazana w 2.9 NIE MOŻE być wyższa niż wartość poz. 2.8  w związku z intensywnością pomocy.</t>
    </r>
  </si>
  <si>
    <t>Wyjaśnienie do kryterium</t>
  </si>
  <si>
    <r>
      <t xml:space="preserve">Należy wskazać termin realizacji w formacie 
</t>
    </r>
    <r>
      <rPr>
        <b/>
        <sz val="11"/>
        <color indexed="8"/>
        <rFont val="Calibri"/>
        <family val="2"/>
      </rPr>
      <t>miesiąc/rok</t>
    </r>
    <r>
      <rPr>
        <sz val="11"/>
        <color theme="1"/>
        <rFont val="Calibri"/>
        <family val="2"/>
      </rPr>
      <t xml:space="preserve">
Wyjaśnienie do określenia terminu realizacji</t>
    </r>
  </si>
  <si>
    <t>TUTAJ należy ująć podatek VAT, gdy niekwalifikowalny</t>
  </si>
  <si>
    <t>Jak uzupełniać?</t>
  </si>
  <si>
    <t>i)</t>
  </si>
  <si>
    <r>
      <rPr>
        <u val="single"/>
        <sz val="10"/>
        <color indexed="8"/>
        <rFont val="Calibri"/>
        <family val="2"/>
      </rPr>
      <t>Oświadczenia dotyczące przetwarzania danych osobowych</t>
    </r>
    <r>
      <rPr>
        <sz val="10"/>
        <color indexed="8"/>
        <rFont val="Calibri"/>
        <family val="2"/>
      </rPr>
      <t xml:space="preserve"> osoby fizycznej występującej w poddziałaniu 19.2 Wsparcie na wdrażanie operacji w ramach strategii rozwoju lokalnego kierowanego przez społeczność objętym Programem Rozwoju Obszarów Wiejskich na lata 2014-2020 </t>
    </r>
    <r>
      <rPr>
        <u val="single"/>
        <sz val="10"/>
        <color indexed="8"/>
        <rFont val="Calibri"/>
        <family val="2"/>
      </rPr>
      <t>stanowią odrębny załącznik, który jest wymagany!</t>
    </r>
  </si>
  <si>
    <t>Oświadczenia dotyczące przetwarzania danych osobowych</t>
  </si>
  <si>
    <t>Wersja wniosku: v3/18</t>
  </si>
  <si>
    <r>
      <rPr>
        <b/>
        <sz val="16"/>
        <color indexed="8"/>
        <rFont val="Calibri"/>
        <family val="2"/>
      </rPr>
      <t>WNIOSEK O POWIERZENIE GRANTU</t>
    </r>
    <r>
      <rPr>
        <sz val="11"/>
        <color theme="1"/>
        <rFont val="Calibri"/>
        <family val="2"/>
      </rPr>
      <t xml:space="preserve">
w ramach projektu grantowego realizowanego 
przez </t>
    </r>
    <r>
      <rPr>
        <b/>
        <sz val="11"/>
        <color indexed="8"/>
        <rFont val="Calibri"/>
        <family val="2"/>
      </rPr>
      <t>Lokalną Grupę Działania Stowarzyszenie Korona Północnego Krakowa</t>
    </r>
    <r>
      <rPr>
        <sz val="11"/>
        <color theme="1"/>
        <rFont val="Calibri"/>
        <family val="2"/>
      </rPr>
      <t xml:space="preserve">
w ramach poddziałania  19.2. „Wsparcie na wdrażanie operacji w ramach strategii rozwoju lokalnego kierowanego przez społeczność” 
Objętego PROW 2014-2020</t>
    </r>
  </si>
  <si>
    <t>LOKALNA GRUPA DZIAŁANIA STOWARZYSZENIE KORONA PÓŁNOCNEGO KRAKOWA</t>
  </si>
  <si>
    <t>MICHAŁOWICE</t>
  </si>
  <si>
    <t>32-0091</t>
  </si>
  <si>
    <t>RACIBOROWICE</t>
  </si>
  <si>
    <t>JANA DŁUGOSZA</t>
  </si>
  <si>
    <t>12 346 43 12</t>
  </si>
  <si>
    <t>_</t>
  </si>
  <si>
    <t>info@koronakrakowa.pl</t>
  </si>
  <si>
    <t>koronakrakowa.pl</t>
  </si>
  <si>
    <r>
      <t xml:space="preserve">Wpisz nazwę Celu ogólnego LSR. </t>
    </r>
    <r>
      <rPr>
        <b/>
        <sz val="11"/>
        <color indexed="8"/>
        <rFont val="Calibri"/>
        <family val="2"/>
      </rPr>
      <t>Nazwa ma być zgodna z tą, która podana jest w treści Ogłoszenia o naborze.</t>
    </r>
  </si>
  <si>
    <r>
      <t xml:space="preserve">Wpisz nazwę Celu szczegółowego LSR. </t>
    </r>
    <r>
      <rPr>
        <b/>
        <sz val="11"/>
        <color indexed="8"/>
        <rFont val="Calibri"/>
        <family val="2"/>
      </rPr>
      <t>Nazwa ma być zgodna z tą, która podana jest w treści Ogłoszenia o naborze.</t>
    </r>
  </si>
  <si>
    <r>
      <t xml:space="preserve">Wpisz nazwę Przedsięwzięcia LSR. </t>
    </r>
    <r>
      <rPr>
        <b/>
        <sz val="11"/>
        <color indexed="8"/>
        <rFont val="Calibri"/>
        <family val="2"/>
      </rPr>
      <t>Nazwa ma być zgodna z tą, która podana jest w treści Ogłoszenia o naborze.</t>
    </r>
  </si>
  <si>
    <t xml:space="preserve">Jeżeli dotyczy to wniosku- wpisz nazwę  grupy/ grup defaworyzowanych wymienionych w załaczniku do dokumnetacji konkursowej. </t>
  </si>
  <si>
    <r>
      <t xml:space="preserve">Możliwe opcje: </t>
    </r>
    <r>
      <rPr>
        <b/>
        <sz val="11"/>
        <color indexed="8"/>
        <rFont val="Calibri"/>
        <family val="2"/>
      </rPr>
      <t>Złożenie wniosku/ Korekta wniosku</t>
    </r>
  </si>
  <si>
    <t>Wnioskodawca konsultował wniosek z pracownikami Biura LGD.</t>
  </si>
  <si>
    <t>Wnioskodawca posiada doświadczenie w realizacji operacji ze wsparciem zewnętrznym, które zrealizował i rozliczył w ciągu 5 lat poprzedzających złożenie wniosku.</t>
  </si>
  <si>
    <t>Obszar realizacji operacji.</t>
  </si>
  <si>
    <t>Operacja zakłada realizacje projektu w partnerstwie z innymi podmiotami z terenu LGD</t>
  </si>
  <si>
    <t>Zachowanie lokalnego dziedzictwa kulturowego i/lub historycznego, i/lub przyrodniczego.</t>
  </si>
  <si>
    <t>Działania aktywizujące lokalne społeczności oraz przyczyniające się do integracji społecznej.</t>
  </si>
  <si>
    <t>Zaspokojenie potrzeb lokalnej społeczności w zakresie integracji, rekreacji, sportu, edukacji, ekologii i nowych technologii.</t>
  </si>
  <si>
    <t>Rodzaj wnioskodawcy.</t>
  </si>
  <si>
    <t>Trwałość efektu/efektów realizacji projektu.</t>
  </si>
  <si>
    <t>Zrozumiałość, przejrzystość i kompletność opisu projektu.</t>
  </si>
  <si>
    <t>Jakość budżetu. Czy budżet został przedstawiony w sposób szczegółowy i przejrzysty?</t>
  </si>
  <si>
    <t>Innowacyjność projektu- kryterium premiujące.</t>
  </si>
  <si>
    <t>Beneficjenci projektu- kryterium premiujące.</t>
  </si>
  <si>
    <t>Uzasadnienie</t>
  </si>
</sst>
</file>

<file path=xl/styles.xml><?xml version="1.0" encoding="utf-8"?>
<styleSheet xmlns="http://schemas.openxmlformats.org/spreadsheetml/2006/main">
  <numFmts count="14">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0\ &quot;zł&quot;"/>
    <numFmt numFmtId="165" formatCode="#,##0\ &quot;zł&quot;"/>
    <numFmt numFmtId="166" formatCode="&quot;Tak&quot;;&quot;Tak&quot;;&quot;Nie&quot;"/>
    <numFmt numFmtId="167" formatCode="&quot;Prawda&quot;;&quot;Prawda&quot;;&quot;Fałsz&quot;"/>
    <numFmt numFmtId="168" formatCode="&quot;Włączone&quot;;&quot;Włączone&quot;;&quot;Wyłączone&quot;"/>
    <numFmt numFmtId="169" formatCode="[$€-2]\ #,##0.00_);[Red]\([$€-2]\ #,##0.00\)"/>
  </numFmts>
  <fonts count="113">
    <font>
      <sz val="11"/>
      <color theme="1"/>
      <name val="Calibri"/>
      <family val="2"/>
    </font>
    <font>
      <sz val="11"/>
      <color indexed="8"/>
      <name val="Czcionka tekstu podstawowego"/>
      <family val="2"/>
    </font>
    <font>
      <b/>
      <sz val="11"/>
      <color indexed="8"/>
      <name val="Calibri"/>
      <family val="2"/>
    </font>
    <font>
      <sz val="10"/>
      <color indexed="8"/>
      <name val="Calibri"/>
      <family val="2"/>
    </font>
    <font>
      <b/>
      <sz val="16"/>
      <color indexed="8"/>
      <name val="Calibri"/>
      <family val="2"/>
    </font>
    <font>
      <i/>
      <sz val="11"/>
      <color indexed="8"/>
      <name val="Calibri"/>
      <family val="2"/>
    </font>
    <font>
      <b/>
      <sz val="10"/>
      <color indexed="8"/>
      <name val="Calibri"/>
      <family val="2"/>
    </font>
    <font>
      <b/>
      <i/>
      <sz val="9"/>
      <color indexed="8"/>
      <name val="Calibri"/>
      <family val="2"/>
    </font>
    <font>
      <sz val="9"/>
      <name val="Tahoma"/>
      <family val="2"/>
    </font>
    <font>
      <b/>
      <sz val="9"/>
      <name val="Tahoma"/>
      <family val="2"/>
    </font>
    <font>
      <i/>
      <sz val="10"/>
      <color indexed="8"/>
      <name val="Calibri"/>
      <family val="2"/>
    </font>
    <font>
      <b/>
      <sz val="8"/>
      <color indexed="8"/>
      <name val="Calibri"/>
      <family val="2"/>
    </font>
    <font>
      <b/>
      <sz val="10"/>
      <color indexed="13"/>
      <name val="Calibri"/>
      <family val="2"/>
    </font>
    <font>
      <sz val="12"/>
      <color indexed="9"/>
      <name val="Calibri"/>
      <family val="2"/>
    </font>
    <font>
      <b/>
      <sz val="12"/>
      <color indexed="9"/>
      <name val="Calibri"/>
      <family val="2"/>
    </font>
    <font>
      <u val="single"/>
      <sz val="10"/>
      <color indexed="8"/>
      <name val="Calibri"/>
      <family val="2"/>
    </font>
    <font>
      <sz val="11"/>
      <color indexed="8"/>
      <name val="Calibri"/>
      <family val="2"/>
    </font>
    <font>
      <b/>
      <sz val="16"/>
      <color indexed="30"/>
      <name val="Calibri"/>
      <family val="2"/>
    </font>
    <font>
      <sz val="9"/>
      <color indexed="8"/>
      <name val="Calibri"/>
      <family val="2"/>
    </font>
    <font>
      <b/>
      <sz val="9"/>
      <color indexed="8"/>
      <name val="Calibri"/>
      <family val="2"/>
    </font>
    <font>
      <b/>
      <sz val="16"/>
      <color indexed="10"/>
      <name val="Calibri"/>
      <family val="2"/>
    </font>
    <font>
      <i/>
      <sz val="9"/>
      <color indexed="8"/>
      <name val="Calibri"/>
      <family val="2"/>
    </font>
    <font>
      <b/>
      <sz val="11"/>
      <color indexed="10"/>
      <name val="Calibri"/>
      <family val="2"/>
    </font>
    <font>
      <sz val="8"/>
      <color indexed="23"/>
      <name val="Calibri"/>
      <family val="2"/>
    </font>
    <font>
      <sz val="10"/>
      <color indexed="23"/>
      <name val="Calibri"/>
      <family val="2"/>
    </font>
    <font>
      <sz val="11"/>
      <color indexed="22"/>
      <name val="Calibri"/>
      <family val="2"/>
    </font>
    <font>
      <sz val="10"/>
      <color indexed="22"/>
      <name val="Calibri"/>
      <family val="2"/>
    </font>
    <font>
      <sz val="10"/>
      <color indexed="18"/>
      <name val="Calibri"/>
      <family val="2"/>
    </font>
    <font>
      <sz val="8"/>
      <color indexed="18"/>
      <name val="Calibri"/>
      <family val="2"/>
    </font>
    <font>
      <b/>
      <sz val="16"/>
      <color indexed="17"/>
      <name val="Calibri"/>
      <family val="2"/>
    </font>
    <font>
      <b/>
      <sz val="10"/>
      <color indexed="18"/>
      <name val="Calibri"/>
      <family val="2"/>
    </font>
    <font>
      <b/>
      <sz val="12"/>
      <color indexed="18"/>
      <name val="Calibri"/>
      <family val="2"/>
    </font>
    <font>
      <sz val="10"/>
      <color indexed="13"/>
      <name val="Calibri"/>
      <family val="2"/>
    </font>
    <font>
      <b/>
      <sz val="12"/>
      <color indexed="13"/>
      <name val="Calibri"/>
      <family val="2"/>
    </font>
    <font>
      <b/>
      <sz val="16"/>
      <color indexed="13"/>
      <name val="Calibri"/>
      <family val="2"/>
    </font>
    <font>
      <sz val="8"/>
      <color indexed="13"/>
      <name val="Calibri"/>
      <family val="2"/>
    </font>
    <font>
      <sz val="11"/>
      <color indexed="23"/>
      <name val="Calibri"/>
      <family val="2"/>
    </font>
    <font>
      <b/>
      <sz val="16"/>
      <color indexed="9"/>
      <name val="Calibri"/>
      <family val="2"/>
    </font>
    <font>
      <sz val="8"/>
      <color indexed="8"/>
      <name val="Calibri"/>
      <family val="2"/>
    </font>
    <font>
      <i/>
      <sz val="11"/>
      <color indexed="10"/>
      <name val="Calibri"/>
      <family val="2"/>
    </font>
    <font>
      <b/>
      <sz val="10"/>
      <color indexed="9"/>
      <name val="Calibri"/>
      <family val="2"/>
    </font>
    <font>
      <sz val="10"/>
      <name val="Calibri"/>
      <family val="2"/>
    </font>
    <font>
      <b/>
      <sz val="18"/>
      <color indexed="56"/>
      <name val="Cambria"/>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17"/>
      <name val="Czcionka tekstu podstawowego"/>
      <family val="2"/>
    </font>
    <font>
      <sz val="11"/>
      <color indexed="20"/>
      <name val="Czcionka tekstu podstawowego"/>
      <family val="2"/>
    </font>
    <font>
      <sz val="11"/>
      <color indexed="60"/>
      <name val="Czcionka tekstu podstawowego"/>
      <family val="2"/>
    </font>
    <font>
      <sz val="11"/>
      <color indexed="62"/>
      <name val="Czcionka tekstu podstawowego"/>
      <family val="2"/>
    </font>
    <font>
      <b/>
      <sz val="11"/>
      <color indexed="63"/>
      <name val="Czcionka tekstu podstawowego"/>
      <family val="2"/>
    </font>
    <font>
      <b/>
      <sz val="11"/>
      <color indexed="52"/>
      <name val="Czcionka tekstu podstawowego"/>
      <family val="2"/>
    </font>
    <font>
      <sz val="11"/>
      <color indexed="52"/>
      <name val="Czcionka tekstu podstawowego"/>
      <family val="2"/>
    </font>
    <font>
      <b/>
      <sz val="11"/>
      <color indexed="9"/>
      <name val="Czcionka tekstu podstawowego"/>
      <family val="2"/>
    </font>
    <font>
      <sz val="11"/>
      <color indexed="10"/>
      <name val="Czcionka tekstu podstawowego"/>
      <family val="2"/>
    </font>
    <font>
      <i/>
      <sz val="11"/>
      <color indexed="23"/>
      <name val="Czcionka tekstu podstawowego"/>
      <family val="2"/>
    </font>
    <font>
      <b/>
      <sz val="11"/>
      <color indexed="8"/>
      <name val="Czcionka tekstu podstawowego"/>
      <family val="2"/>
    </font>
    <font>
      <sz val="11"/>
      <color indexed="9"/>
      <name val="Czcionka tekstu podstawowego"/>
      <family val="2"/>
    </font>
    <font>
      <u val="single"/>
      <sz val="11"/>
      <color indexed="12"/>
      <name val="Calibri"/>
      <family val="2"/>
    </font>
    <font>
      <b/>
      <sz val="14"/>
      <color indexed="8"/>
      <name val="Calibri"/>
      <family val="2"/>
    </font>
    <font>
      <b/>
      <i/>
      <sz val="11"/>
      <color indexed="10"/>
      <name val="Calibri"/>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u val="single"/>
      <sz val="11"/>
      <color theme="10"/>
      <name val="Calibri"/>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b/>
      <sz val="11"/>
      <color theme="1"/>
      <name val="Calibri"/>
      <family val="2"/>
    </font>
    <font>
      <b/>
      <sz val="16"/>
      <color rgb="FF0070C0"/>
      <name val="Calibri"/>
      <family val="2"/>
    </font>
    <font>
      <sz val="10"/>
      <color theme="1"/>
      <name val="Calibri"/>
      <family val="2"/>
    </font>
    <font>
      <sz val="9"/>
      <color theme="1"/>
      <name val="Calibri"/>
      <family val="2"/>
    </font>
    <font>
      <b/>
      <sz val="9"/>
      <color theme="1"/>
      <name val="Calibri"/>
      <family val="2"/>
    </font>
    <font>
      <b/>
      <sz val="10"/>
      <color theme="1"/>
      <name val="Calibri"/>
      <family val="2"/>
    </font>
    <font>
      <b/>
      <sz val="16"/>
      <color rgb="FFFF0000"/>
      <name val="Calibri"/>
      <family val="2"/>
    </font>
    <font>
      <i/>
      <sz val="9"/>
      <color theme="1"/>
      <name val="Calibri"/>
      <family val="2"/>
    </font>
    <font>
      <b/>
      <sz val="11"/>
      <color rgb="FFFF0000"/>
      <name val="Calibri"/>
      <family val="2"/>
    </font>
    <font>
      <sz val="8"/>
      <color theme="0" tint="-0.4999699890613556"/>
      <name val="Calibri"/>
      <family val="2"/>
    </font>
    <font>
      <sz val="10"/>
      <color theme="0" tint="-0.4999699890613556"/>
      <name val="Calibri"/>
      <family val="2"/>
    </font>
    <font>
      <sz val="11"/>
      <color theme="0" tint="-0.1499900072813034"/>
      <name val="Calibri"/>
      <family val="2"/>
    </font>
    <font>
      <sz val="10"/>
      <color theme="0" tint="-0.1499900072813034"/>
      <name val="Calibri"/>
      <family val="2"/>
    </font>
    <font>
      <sz val="10"/>
      <color theme="3" tint="-0.24997000396251678"/>
      <name val="Calibri"/>
      <family val="2"/>
    </font>
    <font>
      <sz val="8"/>
      <color theme="3" tint="-0.24997000396251678"/>
      <name val="Calibri"/>
      <family val="2"/>
    </font>
    <font>
      <b/>
      <sz val="16"/>
      <color rgb="FF00B050"/>
      <name val="Calibri"/>
      <family val="2"/>
    </font>
    <font>
      <b/>
      <sz val="10"/>
      <color theme="3" tint="-0.24997000396251678"/>
      <name val="Calibri"/>
      <family val="2"/>
    </font>
    <font>
      <b/>
      <sz val="12"/>
      <color theme="3" tint="-0.24997000396251678"/>
      <name val="Calibri"/>
      <family val="2"/>
    </font>
    <font>
      <b/>
      <sz val="10"/>
      <color rgb="FFFFFF00"/>
      <name val="Calibri"/>
      <family val="2"/>
    </font>
    <font>
      <sz val="10"/>
      <color rgb="FFFFFF00"/>
      <name val="Calibri"/>
      <family val="2"/>
    </font>
    <font>
      <b/>
      <sz val="12"/>
      <color rgb="FFFFFF00"/>
      <name val="Calibri"/>
      <family val="2"/>
    </font>
    <font>
      <b/>
      <sz val="16"/>
      <color rgb="FFFFFF00"/>
      <name val="Calibri"/>
      <family val="2"/>
    </font>
    <font>
      <sz val="8"/>
      <color rgb="FFFFFF00"/>
      <name val="Calibri"/>
      <family val="2"/>
    </font>
    <font>
      <sz val="11"/>
      <color theme="0" tint="-0.4999699890613556"/>
      <name val="Calibri"/>
      <family val="2"/>
    </font>
    <font>
      <b/>
      <sz val="16"/>
      <color theme="0"/>
      <name val="Calibri"/>
      <family val="2"/>
    </font>
    <font>
      <sz val="8"/>
      <color theme="1"/>
      <name val="Calibri"/>
      <family val="2"/>
    </font>
    <font>
      <i/>
      <sz val="11"/>
      <color rgb="FFFF0000"/>
      <name val="Calibri"/>
      <family val="2"/>
    </font>
    <font>
      <b/>
      <i/>
      <sz val="11"/>
      <color rgb="FFFF0000"/>
      <name val="Calibri"/>
      <family val="2"/>
    </font>
    <font>
      <b/>
      <i/>
      <sz val="9"/>
      <color theme="1"/>
      <name val="Calibri"/>
      <family val="2"/>
    </font>
    <font>
      <b/>
      <sz val="14"/>
      <color theme="1"/>
      <name val="Calibri"/>
      <family val="2"/>
    </font>
    <font>
      <b/>
      <sz val="8"/>
      <color theme="1"/>
      <name val="Calibri"/>
      <family val="2"/>
    </font>
    <font>
      <b/>
      <sz val="10"/>
      <color theme="0"/>
      <name val="Calibri"/>
      <family val="2"/>
    </font>
    <font>
      <sz val="12"/>
      <color theme="0"/>
      <name val="Calibri"/>
      <family val="2"/>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bgColor indexed="64"/>
      </patternFill>
    </fill>
    <fill>
      <patternFill patternType="solid">
        <fgColor theme="0" tint="-0.1499900072813034"/>
        <bgColor indexed="64"/>
      </patternFill>
    </fill>
    <fill>
      <patternFill patternType="solid">
        <fgColor rgb="FF92D050"/>
        <bgColor indexed="64"/>
      </patternFill>
    </fill>
    <fill>
      <patternFill patternType="solid">
        <fgColor theme="0" tint="-0.04997999966144562"/>
        <bgColor indexed="64"/>
      </patternFill>
    </fill>
    <fill>
      <patternFill patternType="solid">
        <fgColor rgb="FF00B050"/>
        <bgColor indexed="64"/>
      </patternFill>
    </fill>
    <fill>
      <patternFill patternType="solid">
        <fgColor rgb="FFFFFF00"/>
        <bgColor indexed="64"/>
      </patternFill>
    </fill>
    <fill>
      <patternFill patternType="solid">
        <fgColor theme="3" tint="0.5999900102615356"/>
        <bgColor indexed="64"/>
      </patternFill>
    </fill>
    <fill>
      <patternFill patternType="solid">
        <fgColor rgb="FFFFCCCC"/>
        <bgColor indexed="64"/>
      </patternFill>
    </fill>
  </fills>
  <borders count="5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hair"/>
      <right style="hair"/>
      <top style="hair"/>
      <bottom style="hair"/>
    </border>
    <border>
      <left/>
      <right/>
      <top style="hair"/>
      <bottom style="hair"/>
    </border>
    <border>
      <left/>
      <right style="hair"/>
      <top style="hair"/>
      <bottom style="hair"/>
    </border>
    <border>
      <left style="hair"/>
      <right/>
      <top/>
      <bottom/>
    </border>
    <border>
      <left style="hair"/>
      <right/>
      <top style="hair"/>
      <bottom/>
    </border>
    <border>
      <left/>
      <right/>
      <top style="hair"/>
      <bottom/>
    </border>
    <border>
      <left/>
      <right style="hair"/>
      <top style="hair"/>
      <bottom/>
    </border>
    <border>
      <left/>
      <right style="hair"/>
      <top/>
      <bottom/>
    </border>
    <border>
      <left style="hair"/>
      <right/>
      <top/>
      <bottom style="hair"/>
    </border>
    <border>
      <left/>
      <right/>
      <top/>
      <bottom style="hair"/>
    </border>
    <border>
      <left/>
      <right style="hair"/>
      <top/>
      <bottom style="hair"/>
    </border>
    <border>
      <left style="hair"/>
      <right style="hair"/>
      <top style="hair"/>
      <bottom/>
    </border>
    <border>
      <left style="hair"/>
      <right/>
      <top style="hair"/>
      <bottom style="hair"/>
    </border>
    <border>
      <left style="hair"/>
      <right style="hair"/>
      <top/>
      <bottom style="hair"/>
    </border>
    <border>
      <left style="thin">
        <color theme="0" tint="-0.4999699890613556"/>
      </left>
      <right style="thin">
        <color theme="0" tint="-0.4999699890613556"/>
      </right>
      <top style="thin">
        <color theme="0" tint="-0.4999699890613556"/>
      </top>
      <bottom style="thin">
        <color theme="0" tint="-0.4999699890613556"/>
      </bottom>
    </border>
    <border>
      <left style="thin">
        <color theme="0" tint="-0.4999699890613556"/>
      </left>
      <right/>
      <top style="thin">
        <color theme="0" tint="-0.4999699890613556"/>
      </top>
      <bottom/>
    </border>
    <border>
      <left/>
      <right style="thin">
        <color theme="0" tint="-0.4999699890613556"/>
      </right>
      <top style="thin">
        <color theme="0" tint="-0.4999699890613556"/>
      </top>
      <bottom/>
    </border>
    <border>
      <left style="thin">
        <color theme="0" tint="-0.4999699890613556"/>
      </left>
      <right/>
      <top/>
      <bottom/>
    </border>
    <border>
      <left/>
      <right style="thin">
        <color theme="0" tint="-0.4999699890613556"/>
      </right>
      <top/>
      <bottom/>
    </border>
    <border>
      <left style="thin">
        <color theme="0" tint="-0.4999699890613556"/>
      </left>
      <right/>
      <top/>
      <bottom style="thin">
        <color theme="0" tint="-0.4999699890613556"/>
      </bottom>
    </border>
    <border>
      <left/>
      <right style="thin">
        <color theme="0" tint="-0.4999699890613556"/>
      </right>
      <top/>
      <bottom style="thin">
        <color theme="0" tint="-0.4999699890613556"/>
      </bottom>
    </border>
    <border>
      <left style="double"/>
      <right style="double"/>
      <top style="double"/>
      <bottom style="double"/>
    </border>
    <border>
      <left style="double"/>
      <right/>
      <top/>
      <bottom/>
    </border>
    <border>
      <left style="double"/>
      <right style="thin"/>
      <top style="thin"/>
      <bottom style="thin"/>
    </border>
    <border>
      <left style="thin"/>
      <right/>
      <top style="thin"/>
      <bottom style="thin"/>
    </border>
    <border>
      <left style="thin"/>
      <right style="double"/>
      <top style="thin"/>
      <bottom style="thin"/>
    </border>
    <border>
      <left style="double"/>
      <right/>
      <top/>
      <bottom style="double"/>
    </border>
    <border>
      <left/>
      <right/>
      <top/>
      <bottom style="double"/>
    </border>
    <border>
      <left/>
      <right/>
      <top style="thin"/>
      <bottom/>
    </border>
    <border>
      <left/>
      <right/>
      <top/>
      <bottom style="thin"/>
    </border>
    <border>
      <left style="hair"/>
      <right style="hair"/>
      <top/>
      <bottom/>
    </border>
    <border>
      <left/>
      <right/>
      <top style="hair"/>
      <bottom style="double"/>
    </border>
    <border>
      <left style="thin"/>
      <right style="thin"/>
      <top style="thin"/>
      <bottom/>
    </border>
    <border>
      <left style="thin"/>
      <right style="thin"/>
      <top/>
      <bottom/>
    </border>
    <border>
      <left style="thin"/>
      <right style="thin"/>
      <top/>
      <bottom style="thin"/>
    </border>
    <border>
      <left style="thin"/>
      <right style="double"/>
      <top style="thin"/>
      <bottom style="double"/>
    </border>
    <border>
      <left style="double"/>
      <right/>
      <top style="double"/>
      <bottom/>
    </border>
    <border>
      <left/>
      <right/>
      <top style="double"/>
      <bottom/>
    </border>
    <border>
      <left/>
      <right style="double"/>
      <top style="double"/>
      <bottom/>
    </border>
    <border diagonalUp="1" diagonalDown="1">
      <left style="hair"/>
      <right style="hair"/>
      <top style="hair"/>
      <bottom style="hair"/>
      <diagonal style="dotted"/>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1" applyNumberFormat="0" applyAlignment="0" applyProtection="0"/>
    <xf numFmtId="0" fontId="64" fillId="27" borderId="2" applyNumberFormat="0" applyAlignment="0" applyProtection="0"/>
    <xf numFmtId="0" fontId="65"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0" borderId="0" applyNumberFormat="0" applyFill="0" applyBorder="0" applyAlignment="0" applyProtection="0"/>
    <xf numFmtId="0" fontId="67" fillId="0" borderId="3" applyNumberFormat="0" applyFill="0" applyAlignment="0" applyProtection="0"/>
    <xf numFmtId="0" fontId="68" fillId="29" borderId="4" applyNumberFormat="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73" fillId="27" borderId="1" applyNumberFormat="0" applyAlignment="0" applyProtection="0"/>
    <xf numFmtId="9" fontId="0" fillId="0" borderId="0" applyFont="0" applyFill="0" applyBorder="0" applyAlignment="0" applyProtection="0"/>
    <xf numFmtId="0" fontId="74" fillId="0" borderId="8" applyNumberFormat="0" applyFill="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2" borderId="0" applyNumberFormat="0" applyBorder="0" applyAlignment="0" applyProtection="0"/>
  </cellStyleXfs>
  <cellXfs count="645">
    <xf numFmtId="0" fontId="0" fillId="0" borderId="0" xfId="0" applyFont="1" applyAlignment="1">
      <alignment/>
    </xf>
    <xf numFmtId="49" fontId="0" fillId="0" borderId="0" xfId="0" applyNumberFormat="1" applyFill="1" applyAlignment="1">
      <alignment/>
    </xf>
    <xf numFmtId="49" fontId="0" fillId="0" borderId="0" xfId="0" applyNumberFormat="1" applyFill="1" applyAlignment="1">
      <alignment wrapText="1"/>
    </xf>
    <xf numFmtId="49" fontId="0" fillId="33" borderId="0" xfId="0" applyNumberFormat="1" applyFill="1" applyAlignment="1">
      <alignment/>
    </xf>
    <xf numFmtId="49" fontId="0" fillId="0" borderId="0" xfId="0" applyNumberFormat="1" applyAlignment="1">
      <alignment/>
    </xf>
    <xf numFmtId="49" fontId="79" fillId="33" borderId="0" xfId="0" applyNumberFormat="1" applyFont="1" applyFill="1" applyBorder="1" applyAlignment="1">
      <alignment vertical="center"/>
    </xf>
    <xf numFmtId="49" fontId="80" fillId="0" borderId="0" xfId="0" applyNumberFormat="1" applyFont="1" applyAlignment="1">
      <alignment horizontal="left" vertical="center"/>
    </xf>
    <xf numFmtId="49" fontId="0" fillId="0" borderId="10" xfId="0" applyNumberFormat="1" applyBorder="1" applyAlignment="1">
      <alignment horizontal="left" vertical="center"/>
    </xf>
    <xf numFmtId="49" fontId="81" fillId="0" borderId="0" xfId="0" applyNumberFormat="1" applyFont="1" applyFill="1" applyAlignment="1">
      <alignment/>
    </xf>
    <xf numFmtId="49" fontId="82" fillId="0" borderId="0" xfId="0" applyNumberFormat="1" applyFont="1" applyFill="1" applyAlignment="1">
      <alignment wrapText="1"/>
    </xf>
    <xf numFmtId="49" fontId="0" fillId="33" borderId="0" xfId="0" applyNumberFormat="1" applyFill="1" applyAlignment="1">
      <alignment horizontal="center"/>
    </xf>
    <xf numFmtId="49" fontId="83" fillId="0" borderId="0" xfId="0" applyNumberFormat="1" applyFont="1" applyFill="1" applyAlignment="1">
      <alignment horizontal="center" vertical="center" wrapText="1"/>
    </xf>
    <xf numFmtId="49" fontId="81" fillId="0" borderId="0" xfId="0" applyNumberFormat="1" applyFont="1" applyFill="1" applyAlignment="1">
      <alignment wrapText="1"/>
    </xf>
    <xf numFmtId="0" fontId="81" fillId="34" borderId="11" xfId="0" applyNumberFormat="1" applyFont="1" applyFill="1" applyBorder="1" applyAlignment="1">
      <alignment horizontal="center" vertical="center" wrapText="1"/>
    </xf>
    <xf numFmtId="0" fontId="82" fillId="33" borderId="12" xfId="0" applyNumberFormat="1" applyFont="1" applyFill="1" applyBorder="1" applyAlignment="1" applyProtection="1">
      <alignment vertical="center" wrapText="1"/>
      <protection locked="0"/>
    </xf>
    <xf numFmtId="0" fontId="82" fillId="33" borderId="13" xfId="0" applyNumberFormat="1" applyFont="1" applyFill="1" applyBorder="1" applyAlignment="1" applyProtection="1">
      <alignment vertical="center" wrapText="1"/>
      <protection locked="0"/>
    </xf>
    <xf numFmtId="0" fontId="84" fillId="0" borderId="11" xfId="0" applyNumberFormat="1" applyFont="1" applyFill="1" applyBorder="1" applyAlignment="1" applyProtection="1">
      <alignment horizontal="center" vertical="center" wrapText="1"/>
      <protection locked="0"/>
    </xf>
    <xf numFmtId="0" fontId="81" fillId="0" borderId="11" xfId="0" applyNumberFormat="1" applyFont="1" applyFill="1" applyBorder="1" applyAlignment="1" applyProtection="1">
      <alignment horizontal="center" vertical="center"/>
      <protection locked="0"/>
    </xf>
    <xf numFmtId="49" fontId="85" fillId="0" borderId="0" xfId="0" applyNumberFormat="1" applyFont="1" applyAlignment="1">
      <alignment horizontal="left" vertical="center"/>
    </xf>
    <xf numFmtId="49" fontId="82" fillId="0" borderId="0" xfId="0" applyNumberFormat="1" applyFont="1" applyFill="1" applyAlignment="1">
      <alignment horizontal="center" vertical="center"/>
    </xf>
    <xf numFmtId="49" fontId="81" fillId="33" borderId="11" xfId="0" applyNumberFormat="1" applyFont="1" applyFill="1" applyBorder="1" applyAlignment="1" applyProtection="1">
      <alignment vertical="center" wrapText="1"/>
      <protection locked="0"/>
    </xf>
    <xf numFmtId="49" fontId="81" fillId="33" borderId="14" xfId="0" applyNumberFormat="1" applyFont="1" applyFill="1" applyBorder="1" applyAlignment="1" applyProtection="1">
      <alignment vertical="center" wrapText="1"/>
      <protection/>
    </xf>
    <xf numFmtId="49" fontId="81" fillId="33" borderId="15" xfId="0" applyNumberFormat="1" applyFont="1" applyFill="1" applyBorder="1" applyAlignment="1" applyProtection="1">
      <alignment vertical="center" wrapText="1"/>
      <protection/>
    </xf>
    <xf numFmtId="49" fontId="81" fillId="33" borderId="16" xfId="0" applyNumberFormat="1" applyFont="1" applyFill="1" applyBorder="1" applyAlignment="1" applyProtection="1">
      <alignment vertical="center" wrapText="1"/>
      <protection/>
    </xf>
    <xf numFmtId="49" fontId="81" fillId="33" borderId="17" xfId="0" applyNumberFormat="1" applyFont="1" applyFill="1" applyBorder="1" applyAlignment="1" applyProtection="1">
      <alignment vertical="center" wrapText="1"/>
      <protection/>
    </xf>
    <xf numFmtId="49" fontId="83" fillId="33" borderId="0" xfId="0" applyNumberFormat="1" applyFont="1" applyFill="1" applyBorder="1" applyAlignment="1" applyProtection="1">
      <alignment vertical="center" wrapText="1"/>
      <protection/>
    </xf>
    <xf numFmtId="49" fontId="83" fillId="33" borderId="0" xfId="0" applyNumberFormat="1" applyFont="1" applyFill="1" applyBorder="1" applyAlignment="1" applyProtection="1">
      <alignment vertical="center"/>
      <protection/>
    </xf>
    <xf numFmtId="49" fontId="81" fillId="33" borderId="18" xfId="0" applyNumberFormat="1" applyFont="1" applyFill="1" applyBorder="1" applyAlignment="1" applyProtection="1">
      <alignment vertical="center" wrapText="1"/>
      <protection/>
    </xf>
    <xf numFmtId="49" fontId="81" fillId="33" borderId="19" xfId="0" applyNumberFormat="1" applyFont="1" applyFill="1" applyBorder="1" applyAlignment="1" applyProtection="1">
      <alignment vertical="center" wrapText="1"/>
      <protection/>
    </xf>
    <xf numFmtId="49" fontId="81" fillId="33" borderId="20" xfId="0" applyNumberFormat="1" applyFont="1" applyFill="1" applyBorder="1" applyAlignment="1" applyProtection="1">
      <alignment vertical="center" wrapText="1"/>
      <protection/>
    </xf>
    <xf numFmtId="49" fontId="81" fillId="33" borderId="21" xfId="0" applyNumberFormat="1" applyFont="1" applyFill="1" applyBorder="1" applyAlignment="1" applyProtection="1">
      <alignment vertical="center" wrapText="1"/>
      <protection/>
    </xf>
    <xf numFmtId="164" fontId="83" fillId="34" borderId="11" xfId="0" applyNumberFormat="1" applyFont="1" applyFill="1" applyBorder="1" applyAlignment="1" applyProtection="1">
      <alignment horizontal="center" vertical="center" wrapText="1"/>
      <protection/>
    </xf>
    <xf numFmtId="164" fontId="84" fillId="7" borderId="11" xfId="0" applyNumberFormat="1" applyFont="1" applyFill="1" applyBorder="1" applyAlignment="1" applyProtection="1">
      <alignment horizontal="right" vertical="center" wrapText="1"/>
      <protection/>
    </xf>
    <xf numFmtId="164" fontId="81" fillId="7" borderId="11" xfId="0" applyNumberFormat="1" applyFont="1" applyFill="1" applyBorder="1" applyAlignment="1" applyProtection="1">
      <alignment horizontal="right" vertical="center" wrapText="1"/>
      <protection/>
    </xf>
    <xf numFmtId="0" fontId="81" fillId="33" borderId="11" xfId="0" applyNumberFormat="1" applyFont="1" applyFill="1" applyBorder="1" applyAlignment="1" applyProtection="1">
      <alignment horizontal="center" vertical="center"/>
      <protection locked="0"/>
    </xf>
    <xf numFmtId="0" fontId="81" fillId="33" borderId="11" xfId="0" applyNumberFormat="1" applyFont="1" applyFill="1" applyBorder="1" applyAlignment="1" applyProtection="1">
      <alignment horizontal="center" vertical="center" wrapText="1"/>
      <protection locked="0"/>
    </xf>
    <xf numFmtId="164" fontId="81" fillId="33" borderId="11" xfId="0" applyNumberFormat="1" applyFont="1" applyFill="1" applyBorder="1" applyAlignment="1" applyProtection="1">
      <alignment horizontal="center" vertical="center" wrapText="1"/>
      <protection locked="0"/>
    </xf>
    <xf numFmtId="164" fontId="81" fillId="33" borderId="11" xfId="0" applyNumberFormat="1" applyFont="1" applyFill="1" applyBorder="1" applyAlignment="1" applyProtection="1">
      <alignment horizontal="right" vertical="center" wrapText="1"/>
      <protection locked="0"/>
    </xf>
    <xf numFmtId="49" fontId="81" fillId="33" borderId="0" xfId="0" applyNumberFormat="1" applyFont="1" applyFill="1" applyBorder="1" applyAlignment="1" applyProtection="1">
      <alignment vertical="center" wrapText="1"/>
      <protection/>
    </xf>
    <xf numFmtId="164" fontId="84" fillId="6" borderId="11" xfId="0" applyNumberFormat="1" applyFont="1" applyFill="1" applyBorder="1" applyAlignment="1" applyProtection="1">
      <alignment horizontal="right" vertical="center" wrapText="1"/>
      <protection/>
    </xf>
    <xf numFmtId="164" fontId="81" fillId="6" borderId="11" xfId="0" applyNumberFormat="1" applyFont="1" applyFill="1" applyBorder="1" applyAlignment="1" applyProtection="1">
      <alignment horizontal="right" vertical="center" wrapText="1"/>
      <protection/>
    </xf>
    <xf numFmtId="164" fontId="84" fillId="35" borderId="11" xfId="0" applyNumberFormat="1" applyFont="1" applyFill="1" applyBorder="1" applyAlignment="1" applyProtection="1">
      <alignment horizontal="right" vertical="center" wrapText="1"/>
      <protection/>
    </xf>
    <xf numFmtId="164" fontId="81" fillId="35" borderId="11" xfId="0" applyNumberFormat="1" applyFont="1" applyFill="1" applyBorder="1" applyAlignment="1" applyProtection="1">
      <alignment horizontal="right" vertical="center" wrapText="1"/>
      <protection/>
    </xf>
    <xf numFmtId="49" fontId="81" fillId="35" borderId="11" xfId="0" applyNumberFormat="1" applyFont="1" applyFill="1" applyBorder="1" applyAlignment="1" applyProtection="1">
      <alignment horizontal="center" vertical="center" wrapText="1"/>
      <protection/>
    </xf>
    <xf numFmtId="49" fontId="81" fillId="6" borderId="11" xfId="0" applyNumberFormat="1" applyFont="1" applyFill="1" applyBorder="1" applyAlignment="1" applyProtection="1">
      <alignment horizontal="center" vertical="center" wrapText="1"/>
      <protection/>
    </xf>
    <xf numFmtId="49" fontId="81" fillId="7" borderId="11" xfId="0" applyNumberFormat="1" applyFont="1" applyFill="1" applyBorder="1" applyAlignment="1" applyProtection="1">
      <alignment horizontal="center" vertical="center" wrapText="1"/>
      <protection/>
    </xf>
    <xf numFmtId="164" fontId="84" fillId="5" borderId="11" xfId="0" applyNumberFormat="1" applyFont="1" applyFill="1" applyBorder="1" applyAlignment="1" applyProtection="1">
      <alignment horizontal="right" vertical="center" wrapText="1"/>
      <protection/>
    </xf>
    <xf numFmtId="164" fontId="81" fillId="5" borderId="11" xfId="0" applyNumberFormat="1" applyFont="1" applyFill="1" applyBorder="1" applyAlignment="1" applyProtection="1">
      <alignment horizontal="right" vertical="center" wrapText="1"/>
      <protection/>
    </xf>
    <xf numFmtId="49" fontId="81" fillId="5" borderId="11" xfId="0" applyNumberFormat="1" applyFont="1" applyFill="1" applyBorder="1" applyAlignment="1" applyProtection="1">
      <alignment horizontal="center" vertical="center" wrapText="1"/>
      <protection/>
    </xf>
    <xf numFmtId="49" fontId="0" fillId="33" borderId="0" xfId="0" applyNumberFormat="1" applyFill="1" applyAlignment="1" applyProtection="1">
      <alignment/>
      <protection/>
    </xf>
    <xf numFmtId="49" fontId="0" fillId="0" borderId="0" xfId="0" applyNumberFormat="1" applyFill="1" applyAlignment="1" applyProtection="1">
      <alignment/>
      <protection/>
    </xf>
    <xf numFmtId="49" fontId="83" fillId="36" borderId="11" xfId="0" applyNumberFormat="1" applyFont="1" applyFill="1" applyBorder="1" applyAlignment="1" applyProtection="1">
      <alignment horizontal="center" vertical="center" wrapText="1"/>
      <protection/>
    </xf>
    <xf numFmtId="0" fontId="82" fillId="34" borderId="11" xfId="0" applyNumberFormat="1" applyFont="1" applyFill="1" applyBorder="1" applyAlignment="1" applyProtection="1">
      <alignment horizontal="center" vertical="center" wrapText="1"/>
      <protection/>
    </xf>
    <xf numFmtId="0" fontId="84" fillId="0" borderId="11" xfId="0" applyNumberFormat="1" applyFont="1" applyFill="1" applyBorder="1" applyAlignment="1" applyProtection="1">
      <alignment horizontal="center" vertical="center" wrapText="1"/>
      <protection/>
    </xf>
    <xf numFmtId="0" fontId="84" fillId="34" borderId="0" xfId="0" applyNumberFormat="1" applyFont="1" applyFill="1" applyBorder="1" applyAlignment="1" applyProtection="1">
      <alignment vertical="center" wrapText="1"/>
      <protection/>
    </xf>
    <xf numFmtId="0" fontId="84" fillId="0" borderId="22" xfId="0" applyNumberFormat="1" applyFont="1" applyFill="1" applyBorder="1" applyAlignment="1" applyProtection="1">
      <alignment horizontal="center" vertical="center" wrapText="1"/>
      <protection locked="0"/>
    </xf>
    <xf numFmtId="0" fontId="82" fillId="33" borderId="11" xfId="0" applyNumberFormat="1" applyFont="1" applyFill="1" applyBorder="1" applyAlignment="1" applyProtection="1">
      <alignment horizontal="center" vertical="center" wrapText="1"/>
      <protection locked="0"/>
    </xf>
    <xf numFmtId="0" fontId="82" fillId="33" borderId="22" xfId="0" applyNumberFormat="1" applyFont="1" applyFill="1" applyBorder="1" applyAlignment="1" applyProtection="1">
      <alignment horizontal="center" vertical="center" wrapText="1"/>
      <protection locked="0"/>
    </xf>
    <xf numFmtId="49" fontId="79" fillId="0" borderId="0" xfId="0" applyNumberFormat="1" applyFont="1" applyFill="1" applyBorder="1" applyAlignment="1">
      <alignment vertical="center"/>
    </xf>
    <xf numFmtId="49" fontId="81" fillId="33" borderId="15" xfId="0" applyNumberFormat="1" applyFont="1" applyFill="1" applyBorder="1" applyAlignment="1">
      <alignment horizontal="center" vertical="top"/>
    </xf>
    <xf numFmtId="49" fontId="81" fillId="33" borderId="14" xfId="0" applyNumberFormat="1" applyFont="1" applyFill="1" applyBorder="1" applyAlignment="1">
      <alignment horizontal="center" vertical="top"/>
    </xf>
    <xf numFmtId="49" fontId="81" fillId="33" borderId="19" xfId="0" applyNumberFormat="1" applyFont="1" applyFill="1" applyBorder="1" applyAlignment="1">
      <alignment horizontal="center" vertical="top"/>
    </xf>
    <xf numFmtId="49" fontId="81" fillId="33" borderId="0" xfId="0" applyNumberFormat="1" applyFont="1" applyFill="1" applyBorder="1" applyAlignment="1">
      <alignment vertical="center"/>
    </xf>
    <xf numFmtId="49" fontId="86" fillId="33" borderId="0" xfId="0" applyNumberFormat="1" applyFont="1" applyFill="1" applyBorder="1" applyAlignment="1">
      <alignment vertical="center" wrapText="1"/>
    </xf>
    <xf numFmtId="0" fontId="84" fillId="34" borderId="23" xfId="0" applyNumberFormat="1" applyFont="1" applyFill="1" applyBorder="1" applyAlignment="1">
      <alignment horizontal="center" vertical="center"/>
    </xf>
    <xf numFmtId="0" fontId="81" fillId="33" borderId="11" xfId="0" applyNumberFormat="1" applyFont="1" applyFill="1" applyBorder="1" applyAlignment="1" applyProtection="1">
      <alignment vertical="center" wrapText="1"/>
      <protection locked="0"/>
    </xf>
    <xf numFmtId="49" fontId="87" fillId="0" borderId="0" xfId="0" applyNumberFormat="1" applyFont="1" applyFill="1" applyAlignment="1">
      <alignment/>
    </xf>
    <xf numFmtId="0" fontId="84" fillId="33" borderId="11" xfId="0" applyNumberFormat="1" applyFont="1" applyFill="1" applyBorder="1" applyAlignment="1" applyProtection="1">
      <alignment horizontal="center" vertical="center" wrapText="1"/>
      <protection locked="0"/>
    </xf>
    <xf numFmtId="0" fontId="84" fillId="33" borderId="11" xfId="0" applyNumberFormat="1" applyFont="1" applyFill="1" applyBorder="1" applyAlignment="1" applyProtection="1">
      <alignment horizontal="center" vertical="center"/>
      <protection locked="0"/>
    </xf>
    <xf numFmtId="49" fontId="81" fillId="33" borderId="23" xfId="0" applyNumberFormat="1" applyFont="1" applyFill="1" applyBorder="1" applyAlignment="1" applyProtection="1" quotePrefix="1">
      <alignment horizontal="center" vertical="center" wrapText="1"/>
      <protection locked="0"/>
    </xf>
    <xf numFmtId="0" fontId="81" fillId="33" borderId="23" xfId="0" applyNumberFormat="1" applyFont="1" applyFill="1" applyBorder="1" applyAlignment="1" applyProtection="1" quotePrefix="1">
      <alignment horizontal="center" vertical="center" wrapText="1"/>
      <protection locked="0"/>
    </xf>
    <xf numFmtId="0" fontId="0" fillId="0" borderId="0" xfId="0" applyNumberFormat="1" applyFill="1" applyAlignment="1">
      <alignment/>
    </xf>
    <xf numFmtId="0" fontId="82" fillId="0" borderId="0" xfId="0" applyNumberFormat="1" applyFont="1" applyFill="1" applyAlignment="1">
      <alignment wrapText="1"/>
    </xf>
    <xf numFmtId="49" fontId="81" fillId="33" borderId="19" xfId="0" applyNumberFormat="1" applyFont="1" applyFill="1" applyBorder="1" applyAlignment="1" applyProtection="1">
      <alignment horizontal="center" vertical="center" wrapText="1"/>
      <protection locked="0"/>
    </xf>
    <xf numFmtId="49" fontId="83" fillId="34" borderId="11" xfId="0" applyNumberFormat="1" applyFont="1" applyFill="1" applyBorder="1" applyAlignment="1" applyProtection="1">
      <alignment horizontal="center" vertical="center" wrapText="1"/>
      <protection/>
    </xf>
    <xf numFmtId="0" fontId="81" fillId="33" borderId="13" xfId="0" applyNumberFormat="1" applyFont="1" applyFill="1" applyBorder="1" applyAlignment="1" applyProtection="1">
      <alignment horizontal="center" vertical="center" wrapText="1"/>
      <protection locked="0"/>
    </xf>
    <xf numFmtId="0" fontId="81" fillId="33" borderId="21" xfId="0" applyNumberFormat="1" applyFont="1" applyFill="1" applyBorder="1" applyAlignment="1" applyProtection="1">
      <alignment horizontal="center" vertical="center" wrapText="1"/>
      <protection locked="0"/>
    </xf>
    <xf numFmtId="49" fontId="81" fillId="33" borderId="24" xfId="0" applyNumberFormat="1" applyFont="1" applyFill="1" applyBorder="1" applyAlignment="1" applyProtection="1">
      <alignment vertical="center" wrapText="1"/>
      <protection locked="0"/>
    </xf>
    <xf numFmtId="0" fontId="81" fillId="33" borderId="24" xfId="0" applyNumberFormat="1" applyFont="1" applyFill="1" applyBorder="1" applyAlignment="1" applyProtection="1">
      <alignment horizontal="center" vertical="center" wrapText="1"/>
      <protection locked="0"/>
    </xf>
    <xf numFmtId="164" fontId="81" fillId="33" borderId="24" xfId="0" applyNumberFormat="1" applyFont="1" applyFill="1" applyBorder="1" applyAlignment="1" applyProtection="1">
      <alignment horizontal="center" vertical="center" wrapText="1"/>
      <protection locked="0"/>
    </xf>
    <xf numFmtId="164" fontId="81" fillId="34" borderId="24" xfId="0" applyNumberFormat="1" applyFont="1" applyFill="1" applyBorder="1" applyAlignment="1" applyProtection="1">
      <alignment horizontal="right" vertical="center" wrapText="1"/>
      <protection/>
    </xf>
    <xf numFmtId="164" fontId="81" fillId="33" borderId="24" xfId="0" applyNumberFormat="1" applyFont="1" applyFill="1" applyBorder="1" applyAlignment="1" applyProtection="1">
      <alignment horizontal="right" vertical="center" wrapText="1"/>
      <protection locked="0"/>
    </xf>
    <xf numFmtId="0" fontId="81" fillId="33" borderId="17" xfId="0" applyNumberFormat="1" applyFont="1" applyFill="1" applyBorder="1" applyAlignment="1" applyProtection="1">
      <alignment horizontal="center" vertical="center" wrapText="1"/>
      <protection locked="0"/>
    </xf>
    <xf numFmtId="49" fontId="81" fillId="33" borderId="22" xfId="0" applyNumberFormat="1" applyFont="1" applyFill="1" applyBorder="1" applyAlignment="1" applyProtection="1">
      <alignment vertical="center" wrapText="1"/>
      <protection locked="0"/>
    </xf>
    <xf numFmtId="0" fontId="81" fillId="33" borderId="22" xfId="0" applyNumberFormat="1" applyFont="1" applyFill="1" applyBorder="1" applyAlignment="1" applyProtection="1">
      <alignment horizontal="center" vertical="center" wrapText="1"/>
      <protection locked="0"/>
    </xf>
    <xf numFmtId="164" fontId="81" fillId="33" borderId="22" xfId="0" applyNumberFormat="1" applyFont="1" applyFill="1" applyBorder="1" applyAlignment="1" applyProtection="1">
      <alignment horizontal="center" vertical="center" wrapText="1"/>
      <protection locked="0"/>
    </xf>
    <xf numFmtId="164" fontId="81" fillId="33" borderId="22" xfId="0" applyNumberFormat="1" applyFont="1" applyFill="1" applyBorder="1" applyAlignment="1" applyProtection="1">
      <alignment horizontal="right" vertical="center" wrapText="1"/>
      <protection locked="0"/>
    </xf>
    <xf numFmtId="0" fontId="81" fillId="33" borderId="22" xfId="0" applyNumberFormat="1" applyFont="1" applyFill="1" applyBorder="1" applyAlignment="1" applyProtection="1">
      <alignment vertical="center" wrapText="1"/>
      <protection locked="0"/>
    </xf>
    <xf numFmtId="49" fontId="81" fillId="33" borderId="24" xfId="0" applyNumberFormat="1" applyFont="1" applyFill="1" applyBorder="1" applyAlignment="1" applyProtection="1">
      <alignment horizontal="center" vertical="center" wrapText="1"/>
      <protection locked="0"/>
    </xf>
    <xf numFmtId="164" fontId="81" fillId="34" borderId="11" xfId="0" applyNumberFormat="1" applyFont="1" applyFill="1" applyBorder="1" applyAlignment="1" applyProtection="1">
      <alignment horizontal="right" vertical="center" wrapText="1"/>
      <protection locked="0"/>
    </xf>
    <xf numFmtId="164" fontId="0" fillId="0" borderId="0" xfId="0" applyNumberFormat="1" applyFill="1" applyAlignment="1" applyProtection="1">
      <alignment/>
      <protection/>
    </xf>
    <xf numFmtId="49" fontId="81" fillId="0" borderId="0" xfId="0" applyNumberFormat="1" applyFont="1" applyFill="1" applyAlignment="1" applyProtection="1">
      <alignment/>
      <protection/>
    </xf>
    <xf numFmtId="164" fontId="81" fillId="0" borderId="0" xfId="0" applyNumberFormat="1" applyFont="1" applyFill="1" applyAlignment="1" applyProtection="1">
      <alignment/>
      <protection/>
    </xf>
    <xf numFmtId="49" fontId="80" fillId="0" borderId="0" xfId="0" applyNumberFormat="1" applyFont="1" applyAlignment="1" applyProtection="1">
      <alignment horizontal="left" vertical="center"/>
      <protection/>
    </xf>
    <xf numFmtId="49" fontId="0" fillId="0" borderId="10" xfId="0" applyNumberFormat="1" applyBorder="1" applyAlignment="1" applyProtection="1">
      <alignment horizontal="left" vertical="center"/>
      <protection/>
    </xf>
    <xf numFmtId="164" fontId="88" fillId="0" borderId="25" xfId="0" applyNumberFormat="1" applyFont="1" applyFill="1" applyBorder="1" applyAlignment="1" applyProtection="1">
      <alignment horizontal="right" vertical="center" wrapText="1"/>
      <protection/>
    </xf>
    <xf numFmtId="164" fontId="89" fillId="0" borderId="25" xfId="0" applyNumberFormat="1" applyFont="1" applyFill="1" applyBorder="1" applyAlignment="1" applyProtection="1">
      <alignment vertical="center"/>
      <protection/>
    </xf>
    <xf numFmtId="164" fontId="89" fillId="0" borderId="26" xfId="0" applyNumberFormat="1" applyFont="1" applyFill="1" applyBorder="1" applyAlignment="1" applyProtection="1">
      <alignment horizontal="center" vertical="center"/>
      <protection/>
    </xf>
    <xf numFmtId="49" fontId="89" fillId="0" borderId="27" xfId="0" applyNumberFormat="1" applyFont="1" applyFill="1" applyBorder="1" applyAlignment="1" applyProtection="1">
      <alignment horizontal="center" vertical="center"/>
      <protection/>
    </xf>
    <xf numFmtId="164" fontId="90" fillId="0" borderId="0" xfId="0" applyNumberFormat="1" applyFont="1" applyFill="1" applyAlignment="1" applyProtection="1">
      <alignment/>
      <protection/>
    </xf>
    <xf numFmtId="164" fontId="89" fillId="0" borderId="28" xfId="0" applyNumberFormat="1" applyFont="1" applyFill="1" applyBorder="1" applyAlignment="1" applyProtection="1">
      <alignment horizontal="center" vertical="center"/>
      <protection/>
    </xf>
    <xf numFmtId="49" fontId="89" fillId="0" borderId="29" xfId="0" applyNumberFormat="1" applyFont="1" applyFill="1" applyBorder="1" applyAlignment="1" applyProtection="1">
      <alignment horizontal="center" vertical="center"/>
      <protection/>
    </xf>
    <xf numFmtId="10" fontId="89" fillId="0" borderId="30" xfId="0" applyNumberFormat="1" applyFont="1" applyFill="1" applyBorder="1" applyAlignment="1" applyProtection="1">
      <alignment horizontal="center" vertical="center"/>
      <protection/>
    </xf>
    <xf numFmtId="10" fontId="89" fillId="0" borderId="31" xfId="0" applyNumberFormat="1" applyFont="1" applyFill="1" applyBorder="1" applyAlignment="1" applyProtection="1">
      <alignment horizontal="center" vertical="center"/>
      <protection/>
    </xf>
    <xf numFmtId="164" fontId="81" fillId="0" borderId="0" xfId="0" applyNumberFormat="1" applyFont="1" applyFill="1" applyBorder="1" applyAlignment="1" applyProtection="1">
      <alignment horizontal="center" vertical="center"/>
      <protection/>
    </xf>
    <xf numFmtId="49" fontId="81" fillId="0" borderId="0" xfId="0" applyNumberFormat="1" applyFont="1" applyFill="1" applyBorder="1" applyAlignment="1" applyProtection="1">
      <alignment horizontal="center" vertical="center"/>
      <protection/>
    </xf>
    <xf numFmtId="10" fontId="91" fillId="0" borderId="0" xfId="0" applyNumberFormat="1" applyFont="1" applyFill="1" applyBorder="1" applyAlignment="1" applyProtection="1">
      <alignment horizontal="center" vertical="center"/>
      <protection/>
    </xf>
    <xf numFmtId="164" fontId="89" fillId="0" borderId="0" xfId="0" applyNumberFormat="1" applyFont="1" applyFill="1" applyBorder="1" applyAlignment="1" applyProtection="1">
      <alignment horizontal="center" vertical="center"/>
      <protection/>
    </xf>
    <xf numFmtId="10" fontId="81" fillId="0" borderId="0" xfId="0" applyNumberFormat="1" applyFont="1" applyFill="1" applyBorder="1" applyAlignment="1" applyProtection="1">
      <alignment horizontal="center" vertical="center"/>
      <protection/>
    </xf>
    <xf numFmtId="164" fontId="84" fillId="0" borderId="32" xfId="0" applyNumberFormat="1" applyFont="1" applyFill="1" applyBorder="1" applyAlignment="1" applyProtection="1">
      <alignment horizontal="center" vertical="center"/>
      <protection/>
    </xf>
    <xf numFmtId="164" fontId="81" fillId="0" borderId="33" xfId="0" applyNumberFormat="1" applyFont="1" applyFill="1" applyBorder="1" applyAlignment="1" applyProtection="1">
      <alignment/>
      <protection/>
    </xf>
    <xf numFmtId="164" fontId="92" fillId="0" borderId="0" xfId="0" applyNumberFormat="1" applyFont="1" applyFill="1" applyBorder="1" applyAlignment="1" applyProtection="1">
      <alignment/>
      <protection/>
    </xf>
    <xf numFmtId="49" fontId="92" fillId="0" borderId="0" xfId="0" applyNumberFormat="1" applyFont="1" applyFill="1" applyBorder="1" applyAlignment="1" applyProtection="1">
      <alignment/>
      <protection/>
    </xf>
    <xf numFmtId="49" fontId="93" fillId="0" borderId="0" xfId="0" applyNumberFormat="1" applyFont="1" applyFill="1" applyBorder="1" applyAlignment="1" applyProtection="1">
      <alignment horizontal="center"/>
      <protection/>
    </xf>
    <xf numFmtId="164" fontId="93" fillId="0" borderId="0" xfId="0" applyNumberFormat="1" applyFont="1" applyFill="1" applyBorder="1" applyAlignment="1" applyProtection="1">
      <alignment horizontal="center" vertical="center" wrapText="1"/>
      <protection/>
    </xf>
    <xf numFmtId="49" fontId="93" fillId="0" borderId="0" xfId="0" applyNumberFormat="1" applyFont="1" applyFill="1" applyBorder="1" applyAlignment="1" applyProtection="1">
      <alignment horizontal="center" vertical="center" wrapText="1"/>
      <protection/>
    </xf>
    <xf numFmtId="164" fontId="93" fillId="0" borderId="0" xfId="0" applyNumberFormat="1" applyFont="1" applyFill="1" applyBorder="1" applyAlignment="1" applyProtection="1">
      <alignment horizontal="center" vertical="center"/>
      <protection/>
    </xf>
    <xf numFmtId="49" fontId="94" fillId="0" borderId="0" xfId="0" applyNumberFormat="1" applyFont="1" applyAlignment="1" applyProtection="1">
      <alignment horizontal="left" vertical="center"/>
      <protection/>
    </xf>
    <xf numFmtId="49" fontId="94" fillId="0" borderId="0" xfId="0" applyNumberFormat="1" applyFont="1" applyFill="1" applyAlignment="1" applyProtection="1">
      <alignment horizontal="center" vertical="center"/>
      <protection/>
    </xf>
    <xf numFmtId="164" fontId="95" fillId="0" borderId="34" xfId="0" applyNumberFormat="1" applyFont="1" applyFill="1" applyBorder="1" applyAlignment="1" applyProtection="1">
      <alignment horizontal="right" vertical="center"/>
      <protection/>
    </xf>
    <xf numFmtId="164" fontId="92" fillId="0" borderId="10" xfId="0" applyNumberFormat="1" applyFont="1" applyFill="1" applyBorder="1" applyAlignment="1" applyProtection="1">
      <alignment horizontal="center" vertical="center"/>
      <protection/>
    </xf>
    <xf numFmtId="164" fontId="92" fillId="0" borderId="35" xfId="0" applyNumberFormat="1" applyFont="1" applyFill="1" applyBorder="1" applyAlignment="1" applyProtection="1">
      <alignment horizontal="center" vertical="center"/>
      <protection/>
    </xf>
    <xf numFmtId="164" fontId="96" fillId="0" borderId="36" xfId="0" applyNumberFormat="1" applyFont="1" applyFill="1" applyBorder="1" applyAlignment="1" applyProtection="1">
      <alignment horizontal="center" vertical="center"/>
      <protection/>
    </xf>
    <xf numFmtId="164" fontId="97" fillId="0" borderId="34" xfId="0" applyNumberFormat="1" applyFont="1" applyFill="1" applyBorder="1" applyAlignment="1" applyProtection="1">
      <alignment horizontal="right" vertical="center"/>
      <protection/>
    </xf>
    <xf numFmtId="164" fontId="98" fillId="0" borderId="10" xfId="0" applyNumberFormat="1" applyFont="1" applyFill="1" applyBorder="1" applyAlignment="1" applyProtection="1">
      <alignment horizontal="center" vertical="center"/>
      <protection/>
    </xf>
    <xf numFmtId="164" fontId="98" fillId="0" borderId="35" xfId="0" applyNumberFormat="1" applyFont="1" applyFill="1" applyBorder="1" applyAlignment="1" applyProtection="1">
      <alignment horizontal="center" vertical="center"/>
      <protection/>
    </xf>
    <xf numFmtId="164" fontId="99" fillId="0" borderId="36" xfId="0" applyNumberFormat="1" applyFont="1" applyFill="1" applyBorder="1" applyAlignment="1" applyProtection="1">
      <alignment horizontal="center" vertical="center"/>
      <protection/>
    </xf>
    <xf numFmtId="49" fontId="100" fillId="0" borderId="0" xfId="0" applyNumberFormat="1" applyFont="1" applyFill="1" applyAlignment="1" applyProtection="1">
      <alignment horizontal="left" vertical="center"/>
      <protection/>
    </xf>
    <xf numFmtId="164" fontId="101" fillId="0" borderId="0" xfId="0" applyNumberFormat="1" applyFont="1" applyFill="1" applyBorder="1" applyAlignment="1" applyProtection="1">
      <alignment horizontal="center" vertical="center" wrapText="1"/>
      <protection/>
    </xf>
    <xf numFmtId="49" fontId="101" fillId="0" borderId="0" xfId="0" applyNumberFormat="1" applyFont="1" applyFill="1" applyBorder="1" applyAlignment="1" applyProtection="1">
      <alignment horizontal="center" vertical="center" wrapText="1"/>
      <protection/>
    </xf>
    <xf numFmtId="164" fontId="101" fillId="0" borderId="0" xfId="0" applyNumberFormat="1" applyFont="1" applyFill="1" applyBorder="1" applyAlignment="1" applyProtection="1">
      <alignment horizontal="center" vertical="center"/>
      <protection/>
    </xf>
    <xf numFmtId="164" fontId="81" fillId="0" borderId="37" xfId="0" applyNumberFormat="1" applyFont="1" applyFill="1" applyBorder="1" applyAlignment="1" applyProtection="1">
      <alignment/>
      <protection/>
    </xf>
    <xf numFmtId="164" fontId="81" fillId="0" borderId="38" xfId="0" applyNumberFormat="1" applyFont="1" applyFill="1" applyBorder="1" applyAlignment="1" applyProtection="1">
      <alignment/>
      <protection/>
    </xf>
    <xf numFmtId="49" fontId="81" fillId="0" borderId="38" xfId="0" applyNumberFormat="1" applyFont="1" applyFill="1" applyBorder="1" applyAlignment="1" applyProtection="1">
      <alignment/>
      <protection/>
    </xf>
    <xf numFmtId="49" fontId="101" fillId="0" borderId="38" xfId="0" applyNumberFormat="1" applyFont="1" applyFill="1" applyBorder="1" applyAlignment="1" applyProtection="1">
      <alignment horizontal="center" vertical="top"/>
      <protection/>
    </xf>
    <xf numFmtId="164" fontId="0" fillId="0" borderId="0" xfId="0" applyNumberFormat="1" applyFill="1" applyAlignment="1" applyProtection="1">
      <alignment horizontal="right" vertical="center"/>
      <protection/>
    </xf>
    <xf numFmtId="49" fontId="94" fillId="0" borderId="0" xfId="0" applyNumberFormat="1" applyFont="1" applyFill="1" applyAlignment="1" applyProtection="1">
      <alignment horizontal="left" vertical="center"/>
      <protection/>
    </xf>
    <xf numFmtId="0" fontId="81" fillId="33" borderId="23" xfId="0" applyNumberFormat="1" applyFont="1" applyFill="1" applyBorder="1" applyAlignment="1" applyProtection="1">
      <alignment horizontal="center" vertical="center" wrapText="1"/>
      <protection locked="0"/>
    </xf>
    <xf numFmtId="0" fontId="81" fillId="33" borderId="15" xfId="0" applyNumberFormat="1" applyFont="1" applyFill="1" applyBorder="1" applyAlignment="1" applyProtection="1">
      <alignment horizontal="center" vertical="center" wrapText="1"/>
      <protection locked="0"/>
    </xf>
    <xf numFmtId="49" fontId="100" fillId="0" borderId="0" xfId="0" applyNumberFormat="1" applyFont="1" applyAlignment="1">
      <alignment horizontal="left" vertical="center"/>
    </xf>
    <xf numFmtId="49" fontId="89" fillId="0" borderId="0" xfId="0" applyNumberFormat="1" applyFont="1" applyFill="1" applyAlignment="1" applyProtection="1">
      <alignment horizontal="center" vertical="center"/>
      <protection/>
    </xf>
    <xf numFmtId="164" fontId="88" fillId="0" borderId="25" xfId="0" applyNumberFormat="1" applyFont="1" applyFill="1" applyBorder="1" applyAlignment="1" applyProtection="1">
      <alignment horizontal="center" vertical="center" wrapText="1"/>
      <protection/>
    </xf>
    <xf numFmtId="164" fontId="102" fillId="0" borderId="25" xfId="0" applyNumberFormat="1" applyFont="1" applyFill="1" applyBorder="1" applyAlignment="1" applyProtection="1">
      <alignment vertical="center"/>
      <protection/>
    </xf>
    <xf numFmtId="49" fontId="81" fillId="0" borderId="39" xfId="0" applyNumberFormat="1" applyFont="1" applyFill="1" applyBorder="1" applyAlignment="1" applyProtection="1">
      <alignment vertical="top" wrapText="1"/>
      <protection/>
    </xf>
    <xf numFmtId="164" fontId="89" fillId="0" borderId="25" xfId="0" applyNumberFormat="1" applyFont="1" applyFill="1" applyBorder="1" applyAlignment="1" applyProtection="1">
      <alignment horizontal="right" vertical="center"/>
      <protection/>
    </xf>
    <xf numFmtId="49" fontId="103" fillId="0" borderId="0" xfId="0" applyNumberFormat="1" applyFont="1" applyFill="1" applyAlignment="1" applyProtection="1">
      <alignment horizontal="left" vertical="center"/>
      <protection/>
    </xf>
    <xf numFmtId="49" fontId="98" fillId="0" borderId="40" xfId="0" applyNumberFormat="1" applyFont="1" applyFill="1" applyBorder="1" applyAlignment="1" applyProtection="1">
      <alignment horizontal="center" vertical="top" wrapText="1"/>
      <protection/>
    </xf>
    <xf numFmtId="49" fontId="81" fillId="0" borderId="0" xfId="0" applyNumberFormat="1" applyFont="1" applyFill="1" applyBorder="1" applyAlignment="1" applyProtection="1">
      <alignment vertical="top" wrapText="1"/>
      <protection/>
    </xf>
    <xf numFmtId="49" fontId="0" fillId="0" borderId="0" xfId="0" applyNumberFormat="1" applyAlignment="1" applyProtection="1">
      <alignment/>
      <protection/>
    </xf>
    <xf numFmtId="49" fontId="0" fillId="33" borderId="14" xfId="0" applyNumberFormat="1" applyFill="1" applyBorder="1" applyAlignment="1" applyProtection="1">
      <alignment wrapText="1"/>
      <protection/>
    </xf>
    <xf numFmtId="49" fontId="0" fillId="33" borderId="18" xfId="0" applyNumberFormat="1" applyFill="1" applyBorder="1" applyAlignment="1" applyProtection="1">
      <alignment wrapText="1"/>
      <protection/>
    </xf>
    <xf numFmtId="49" fontId="0" fillId="33" borderId="0" xfId="0" applyNumberFormat="1" applyFill="1" applyBorder="1" applyAlignment="1" applyProtection="1">
      <alignment wrapText="1"/>
      <protection/>
    </xf>
    <xf numFmtId="49" fontId="85" fillId="0" borderId="0" xfId="0" applyNumberFormat="1" applyFont="1" applyAlignment="1" applyProtection="1">
      <alignment horizontal="left" vertical="center"/>
      <protection/>
    </xf>
    <xf numFmtId="49" fontId="0" fillId="0" borderId="10" xfId="0" applyNumberFormat="1" applyBorder="1" applyAlignment="1" applyProtection="1">
      <alignment horizontal="center" vertical="center" wrapText="1"/>
      <protection/>
    </xf>
    <xf numFmtId="49" fontId="0" fillId="0" borderId="0" xfId="0" applyNumberFormat="1" applyAlignment="1" applyProtection="1" quotePrefix="1">
      <alignment horizontal="center"/>
      <protection/>
    </xf>
    <xf numFmtId="49" fontId="0" fillId="0" borderId="0" xfId="0" applyNumberFormat="1" applyFont="1" applyAlignment="1" applyProtection="1" quotePrefix="1">
      <alignment/>
      <protection/>
    </xf>
    <xf numFmtId="49" fontId="81" fillId="0" borderId="0" xfId="0" applyNumberFormat="1" applyFont="1" applyAlignment="1" applyProtection="1">
      <alignment/>
      <protection/>
    </xf>
    <xf numFmtId="49" fontId="0" fillId="0" borderId="0" xfId="0" applyNumberFormat="1" applyAlignment="1" applyProtection="1">
      <alignment wrapText="1"/>
      <protection/>
    </xf>
    <xf numFmtId="0" fontId="81" fillId="33" borderId="11" xfId="0" applyNumberFormat="1" applyFont="1" applyFill="1" applyBorder="1" applyAlignment="1" applyProtection="1" quotePrefix="1">
      <alignment horizontal="center" vertical="center" wrapText="1"/>
      <protection locked="0"/>
    </xf>
    <xf numFmtId="49" fontId="81" fillId="33" borderId="11" xfId="0" applyNumberFormat="1" applyFont="1" applyFill="1" applyBorder="1" applyAlignment="1" applyProtection="1" quotePrefix="1">
      <alignment horizontal="center" vertical="center" wrapText="1"/>
      <protection locked="0"/>
    </xf>
    <xf numFmtId="49" fontId="0" fillId="0" borderId="10" xfId="0" applyNumberFormat="1" applyFill="1" applyBorder="1" applyAlignment="1">
      <alignment horizontal="center" vertical="center"/>
    </xf>
    <xf numFmtId="49" fontId="0" fillId="0" borderId="10" xfId="0" applyNumberFormat="1" applyFill="1" applyBorder="1" applyAlignment="1" applyProtection="1">
      <alignment vertical="center"/>
      <protection/>
    </xf>
    <xf numFmtId="0" fontId="81" fillId="0" borderId="11" xfId="0" applyNumberFormat="1" applyFont="1" applyFill="1" applyBorder="1" applyAlignment="1" applyProtection="1">
      <alignment horizontal="center" vertical="center" wrapText="1"/>
      <protection locked="0"/>
    </xf>
    <xf numFmtId="49" fontId="0" fillId="33" borderId="0" xfId="0" applyNumberFormat="1" applyFill="1" applyAlignment="1">
      <alignment horizontal="center" vertical="center"/>
    </xf>
    <xf numFmtId="0" fontId="84" fillId="34" borderId="23" xfId="0" applyNumberFormat="1" applyFont="1" applyFill="1" applyBorder="1" applyAlignment="1" applyProtection="1">
      <alignment horizontal="left" vertical="center"/>
      <protection/>
    </xf>
    <xf numFmtId="0" fontId="84" fillId="34" borderId="12" xfId="0" applyNumberFormat="1" applyFont="1" applyFill="1" applyBorder="1" applyAlignment="1" applyProtection="1">
      <alignment horizontal="left" vertical="center"/>
      <protection/>
    </xf>
    <xf numFmtId="0" fontId="84" fillId="34" borderId="13" xfId="0" applyNumberFormat="1" applyFont="1" applyFill="1" applyBorder="1" applyAlignment="1" applyProtection="1">
      <alignment horizontal="left" vertical="center"/>
      <protection/>
    </xf>
    <xf numFmtId="0" fontId="0" fillId="33" borderId="0" xfId="0" applyNumberFormat="1" applyFill="1" applyAlignment="1" applyProtection="1">
      <alignment/>
      <protection/>
    </xf>
    <xf numFmtId="0" fontId="104" fillId="33" borderId="0" xfId="0" applyNumberFormat="1" applyFont="1" applyFill="1" applyAlignment="1" applyProtection="1">
      <alignment horizontal="right"/>
      <protection/>
    </xf>
    <xf numFmtId="0" fontId="0" fillId="33" borderId="15" xfId="0" applyNumberFormat="1" applyFill="1" applyBorder="1" applyAlignment="1" applyProtection="1">
      <alignment wrapText="1"/>
      <protection/>
    </xf>
    <xf numFmtId="0" fontId="0" fillId="33" borderId="16" xfId="0" applyNumberFormat="1" applyFill="1" applyBorder="1" applyAlignment="1" applyProtection="1">
      <alignment wrapText="1"/>
      <protection/>
    </xf>
    <xf numFmtId="0" fontId="0" fillId="33" borderId="17" xfId="0" applyNumberFormat="1" applyFill="1" applyBorder="1" applyAlignment="1" applyProtection="1">
      <alignment wrapText="1"/>
      <protection/>
    </xf>
    <xf numFmtId="0" fontId="0" fillId="33" borderId="14" xfId="0" applyNumberFormat="1" applyFill="1" applyBorder="1" applyAlignment="1" applyProtection="1">
      <alignment wrapText="1"/>
      <protection/>
    </xf>
    <xf numFmtId="0" fontId="0" fillId="33" borderId="11" xfId="0" applyNumberFormat="1" applyFill="1" applyBorder="1" applyAlignment="1" applyProtection="1">
      <alignment horizontal="center" vertical="center" wrapText="1"/>
      <protection/>
    </xf>
    <xf numFmtId="0" fontId="84" fillId="33" borderId="14" xfId="0" applyNumberFormat="1" applyFont="1" applyFill="1" applyBorder="1" applyAlignment="1" applyProtection="1">
      <alignment horizontal="center" vertical="center" wrapText="1"/>
      <protection/>
    </xf>
    <xf numFmtId="0" fontId="84" fillId="33" borderId="0" xfId="0" applyNumberFormat="1" applyFont="1" applyFill="1" applyBorder="1" applyAlignment="1" applyProtection="1">
      <alignment horizontal="center" vertical="center" wrapText="1"/>
      <protection/>
    </xf>
    <xf numFmtId="0" fontId="84" fillId="33" borderId="18" xfId="0" applyNumberFormat="1" applyFont="1" applyFill="1" applyBorder="1" applyAlignment="1" applyProtection="1">
      <alignment horizontal="center" vertical="center" wrapText="1"/>
      <protection/>
    </xf>
    <xf numFmtId="0" fontId="0" fillId="33" borderId="19" xfId="0" applyNumberFormat="1" applyFill="1" applyBorder="1" applyAlignment="1" applyProtection="1">
      <alignment wrapText="1"/>
      <protection/>
    </xf>
    <xf numFmtId="0" fontId="0" fillId="33" borderId="20" xfId="0" applyNumberFormat="1" applyFill="1" applyBorder="1" applyAlignment="1" applyProtection="1">
      <alignment wrapText="1"/>
      <protection/>
    </xf>
    <xf numFmtId="0" fontId="0" fillId="33" borderId="21" xfId="0" applyNumberFormat="1" applyFill="1" applyBorder="1" applyAlignment="1" applyProtection="1">
      <alignment wrapText="1"/>
      <protection/>
    </xf>
    <xf numFmtId="0" fontId="0" fillId="33" borderId="0" xfId="0" applyNumberFormat="1" applyFill="1" applyAlignment="1" applyProtection="1">
      <alignment wrapText="1"/>
      <protection/>
    </xf>
    <xf numFmtId="49" fontId="105" fillId="0" borderId="0" xfId="0" applyNumberFormat="1" applyFont="1" applyAlignment="1" applyProtection="1">
      <alignment/>
      <protection/>
    </xf>
    <xf numFmtId="49" fontId="105" fillId="0" borderId="0" xfId="0" applyNumberFormat="1" applyFont="1" applyFill="1" applyAlignment="1" applyProtection="1">
      <alignment/>
      <protection/>
    </xf>
    <xf numFmtId="0" fontId="79" fillId="33" borderId="0" xfId="0" applyNumberFormat="1" applyFont="1" applyFill="1" applyAlignment="1" applyProtection="1">
      <alignment horizontal="right" vertical="center"/>
      <protection/>
    </xf>
    <xf numFmtId="0" fontId="0" fillId="33" borderId="14" xfId="0" applyNumberFormat="1" applyFill="1" applyBorder="1" applyAlignment="1" applyProtection="1">
      <alignment/>
      <protection/>
    </xf>
    <xf numFmtId="0" fontId="0" fillId="33" borderId="0" xfId="0" applyNumberFormat="1" applyFill="1" applyBorder="1" applyAlignment="1" applyProtection="1">
      <alignment/>
      <protection/>
    </xf>
    <xf numFmtId="0" fontId="0" fillId="33" borderId="18" xfId="0" applyNumberFormat="1" applyFill="1" applyBorder="1" applyAlignment="1" applyProtection="1">
      <alignment/>
      <protection/>
    </xf>
    <xf numFmtId="0" fontId="0" fillId="33" borderId="11" xfId="0" applyNumberFormat="1" applyFill="1" applyBorder="1" applyAlignment="1" applyProtection="1">
      <alignment horizontal="center" vertical="center" wrapText="1"/>
      <protection locked="0"/>
    </xf>
    <xf numFmtId="0" fontId="0" fillId="33" borderId="18" xfId="0" applyNumberFormat="1" applyFill="1" applyBorder="1" applyAlignment="1" applyProtection="1">
      <alignment wrapText="1"/>
      <protection/>
    </xf>
    <xf numFmtId="0" fontId="0" fillId="33" borderId="0" xfId="0" applyNumberFormat="1" applyFill="1" applyBorder="1" applyAlignment="1" applyProtection="1">
      <alignment wrapText="1"/>
      <protection/>
    </xf>
    <xf numFmtId="0" fontId="83" fillId="36" borderId="11" xfId="0" applyNumberFormat="1" applyFont="1" applyFill="1" applyBorder="1" applyAlignment="1" applyProtection="1">
      <alignment horizontal="center" vertical="center" wrapText="1"/>
      <protection/>
    </xf>
    <xf numFmtId="0" fontId="0" fillId="33" borderId="11" xfId="0" applyNumberFormat="1" applyFont="1" applyFill="1" applyBorder="1" applyAlignment="1" applyProtection="1">
      <alignment horizontal="center" vertical="center" wrapText="1"/>
      <protection locked="0"/>
    </xf>
    <xf numFmtId="0" fontId="0" fillId="0" borderId="0" xfId="0" applyNumberFormat="1" applyFill="1" applyAlignment="1">
      <alignment wrapText="1"/>
    </xf>
    <xf numFmtId="0" fontId="0" fillId="33" borderId="15" xfId="0" applyNumberFormat="1" applyFill="1" applyBorder="1" applyAlignment="1">
      <alignment wrapText="1"/>
    </xf>
    <xf numFmtId="0" fontId="0" fillId="33" borderId="16" xfId="0" applyNumberFormat="1" applyFill="1" applyBorder="1" applyAlignment="1">
      <alignment wrapText="1"/>
    </xf>
    <xf numFmtId="0" fontId="0" fillId="33" borderId="17" xfId="0" applyNumberFormat="1" applyFill="1" applyBorder="1" applyAlignment="1">
      <alignment wrapText="1"/>
    </xf>
    <xf numFmtId="0" fontId="79" fillId="33" borderId="41" xfId="0" applyNumberFormat="1" applyFont="1" applyFill="1" applyBorder="1" applyAlignment="1">
      <alignment vertical="center"/>
    </xf>
    <xf numFmtId="0" fontId="0" fillId="33" borderId="11" xfId="0" applyNumberFormat="1" applyFont="1" applyFill="1" applyBorder="1" applyAlignment="1" applyProtection="1">
      <alignment horizontal="center" vertical="center"/>
      <protection locked="0"/>
    </xf>
    <xf numFmtId="0" fontId="84" fillId="33" borderId="14" xfId="0" applyNumberFormat="1" applyFont="1" applyFill="1" applyBorder="1" applyAlignment="1">
      <alignment horizontal="center" vertical="center"/>
    </xf>
    <xf numFmtId="0" fontId="84" fillId="33" borderId="0" xfId="0" applyNumberFormat="1" applyFont="1" applyFill="1" applyBorder="1" applyAlignment="1">
      <alignment vertical="center"/>
    </xf>
    <xf numFmtId="0" fontId="84" fillId="33" borderId="18" xfId="0" applyNumberFormat="1" applyFont="1" applyFill="1" applyBorder="1" applyAlignment="1">
      <alignment vertical="center"/>
    </xf>
    <xf numFmtId="0" fontId="79" fillId="33" borderId="0" xfId="0" applyNumberFormat="1" applyFont="1" applyFill="1" applyBorder="1" applyAlignment="1">
      <alignment vertical="center"/>
    </xf>
    <xf numFmtId="0" fontId="84" fillId="33" borderId="0" xfId="0" applyNumberFormat="1" applyFont="1" applyFill="1" applyBorder="1" applyAlignment="1">
      <alignment horizontal="center" vertical="center"/>
    </xf>
    <xf numFmtId="0" fontId="84" fillId="33" borderId="18" xfId="0" applyNumberFormat="1" applyFont="1" applyFill="1" applyBorder="1" applyAlignment="1">
      <alignment horizontal="center" vertical="center"/>
    </xf>
    <xf numFmtId="0" fontId="0" fillId="33" borderId="19" xfId="0" applyNumberFormat="1" applyFill="1" applyBorder="1" applyAlignment="1">
      <alignment wrapText="1"/>
    </xf>
    <xf numFmtId="0" fontId="0" fillId="33" borderId="20" xfId="0" applyNumberFormat="1" applyFill="1" applyBorder="1" applyAlignment="1">
      <alignment wrapText="1"/>
    </xf>
    <xf numFmtId="0" fontId="0" fillId="33" borderId="21" xfId="0" applyNumberFormat="1" applyFill="1" applyBorder="1" applyAlignment="1">
      <alignment wrapText="1"/>
    </xf>
    <xf numFmtId="49" fontId="105" fillId="0" borderId="0" xfId="0" applyNumberFormat="1" applyFont="1" applyFill="1" applyAlignment="1">
      <alignment/>
    </xf>
    <xf numFmtId="0" fontId="0" fillId="33" borderId="0" xfId="0" applyNumberFormat="1" applyFill="1" applyAlignment="1">
      <alignment/>
    </xf>
    <xf numFmtId="0" fontId="104" fillId="33" borderId="0" xfId="0" applyNumberFormat="1" applyFont="1" applyFill="1" applyAlignment="1">
      <alignment horizontal="right"/>
    </xf>
    <xf numFmtId="0" fontId="0" fillId="33" borderId="15" xfId="0" applyNumberFormat="1" applyFill="1" applyBorder="1" applyAlignment="1">
      <alignment/>
    </xf>
    <xf numFmtId="0" fontId="0" fillId="33" borderId="16" xfId="0" applyNumberFormat="1" applyFont="1" applyFill="1" applyBorder="1" applyAlignment="1">
      <alignment/>
    </xf>
    <xf numFmtId="0" fontId="0" fillId="33" borderId="17" xfId="0" applyNumberFormat="1" applyFont="1" applyFill="1" applyBorder="1" applyAlignment="1">
      <alignment/>
    </xf>
    <xf numFmtId="0" fontId="0" fillId="33" borderId="15" xfId="0" applyNumberFormat="1" applyFont="1" applyFill="1" applyBorder="1" applyAlignment="1">
      <alignment/>
    </xf>
    <xf numFmtId="0" fontId="0" fillId="33" borderId="17" xfId="0" applyNumberFormat="1" applyFill="1" applyBorder="1" applyAlignment="1">
      <alignment/>
    </xf>
    <xf numFmtId="0" fontId="81" fillId="33" borderId="14" xfId="0" applyNumberFormat="1" applyFont="1" applyFill="1" applyBorder="1" applyAlignment="1">
      <alignment/>
    </xf>
    <xf numFmtId="0" fontId="0" fillId="33" borderId="18" xfId="0" applyNumberFormat="1" applyFont="1" applyFill="1" applyBorder="1" applyAlignment="1">
      <alignment/>
    </xf>
    <xf numFmtId="0" fontId="0" fillId="33" borderId="14" xfId="0" applyNumberFormat="1" applyFont="1" applyFill="1" applyBorder="1" applyAlignment="1">
      <alignment/>
    </xf>
    <xf numFmtId="0" fontId="81" fillId="33" borderId="18" xfId="0" applyNumberFormat="1" applyFont="1" applyFill="1" applyBorder="1" applyAlignment="1">
      <alignment/>
    </xf>
    <xf numFmtId="0" fontId="81" fillId="33" borderId="19" xfId="0" applyNumberFormat="1" applyFont="1" applyFill="1" applyBorder="1" applyAlignment="1">
      <alignment/>
    </xf>
    <xf numFmtId="0" fontId="0" fillId="33" borderId="20" xfId="0" applyNumberFormat="1" applyFont="1" applyFill="1" applyBorder="1" applyAlignment="1">
      <alignment/>
    </xf>
    <xf numFmtId="0" fontId="0" fillId="33" borderId="21" xfId="0" applyNumberFormat="1" applyFont="1" applyFill="1" applyBorder="1" applyAlignment="1">
      <alignment/>
    </xf>
    <xf numFmtId="0" fontId="0" fillId="33" borderId="19" xfId="0" applyNumberFormat="1" applyFont="1" applyFill="1" applyBorder="1" applyAlignment="1">
      <alignment/>
    </xf>
    <xf numFmtId="0" fontId="81" fillId="33" borderId="21" xfId="0" applyNumberFormat="1" applyFont="1" applyFill="1" applyBorder="1" applyAlignment="1">
      <alignment/>
    </xf>
    <xf numFmtId="0" fontId="81" fillId="33" borderId="15" xfId="0" applyNumberFormat="1" applyFont="1" applyFill="1" applyBorder="1" applyAlignment="1">
      <alignment/>
    </xf>
    <xf numFmtId="0" fontId="81" fillId="33" borderId="17" xfId="0" applyNumberFormat="1" applyFont="1" applyFill="1" applyBorder="1" applyAlignment="1">
      <alignment/>
    </xf>
    <xf numFmtId="0" fontId="81" fillId="34" borderId="15" xfId="0" applyNumberFormat="1" applyFont="1" applyFill="1" applyBorder="1" applyAlignment="1">
      <alignment vertical="center" wrapText="1"/>
    </xf>
    <xf numFmtId="0" fontId="81" fillId="34" borderId="14" xfId="0" applyNumberFormat="1" applyFont="1" applyFill="1" applyBorder="1" applyAlignment="1">
      <alignment horizontal="center" vertical="center" wrapText="1"/>
    </xf>
    <xf numFmtId="0" fontId="81" fillId="34" borderId="19" xfId="0" applyNumberFormat="1" applyFont="1" applyFill="1" applyBorder="1" applyAlignment="1">
      <alignment vertical="center" wrapText="1"/>
    </xf>
    <xf numFmtId="0" fontId="83" fillId="34" borderId="11" xfId="0" applyNumberFormat="1" applyFont="1" applyFill="1" applyBorder="1" applyAlignment="1">
      <alignment horizontal="center" vertical="center" wrapText="1"/>
    </xf>
    <xf numFmtId="0" fontId="84" fillId="36" borderId="11" xfId="0" applyNumberFormat="1" applyFont="1" applyFill="1" applyBorder="1" applyAlignment="1">
      <alignment horizontal="center" vertical="center" wrapText="1"/>
    </xf>
    <xf numFmtId="0" fontId="86" fillId="33" borderId="22" xfId="0" applyNumberFormat="1" applyFont="1" applyFill="1" applyBorder="1" applyAlignment="1" applyProtection="1">
      <alignment horizontal="left" vertical="center" wrapText="1"/>
      <protection/>
    </xf>
    <xf numFmtId="0" fontId="81" fillId="33" borderId="0" xfId="0" applyNumberFormat="1" applyFont="1" applyFill="1" applyBorder="1" applyAlignment="1" applyProtection="1">
      <alignment vertical="center" wrapText="1"/>
      <protection locked="0"/>
    </xf>
    <xf numFmtId="0" fontId="84" fillId="36" borderId="11" xfId="0" applyNumberFormat="1" applyFont="1" applyFill="1" applyBorder="1" applyAlignment="1">
      <alignment horizontal="center" vertical="center"/>
    </xf>
    <xf numFmtId="0" fontId="81" fillId="34" borderId="11" xfId="0" applyNumberFormat="1" applyFont="1" applyFill="1" applyBorder="1" applyAlignment="1" applyProtection="1">
      <alignment horizontal="center" vertical="center"/>
      <protection/>
    </xf>
    <xf numFmtId="0" fontId="81" fillId="34" borderId="11" xfId="0" applyNumberFormat="1" applyFont="1" applyFill="1" applyBorder="1" applyAlignment="1" applyProtection="1">
      <alignment horizontal="center" vertical="center" wrapText="1"/>
      <protection/>
    </xf>
    <xf numFmtId="0" fontId="79" fillId="34" borderId="11" xfId="0" applyNumberFormat="1" applyFont="1" applyFill="1" applyBorder="1" applyAlignment="1" applyProtection="1">
      <alignment horizontal="center" vertical="center"/>
      <protection/>
    </xf>
    <xf numFmtId="0" fontId="84" fillId="34" borderId="11" xfId="0" applyNumberFormat="1" applyFont="1" applyFill="1" applyBorder="1" applyAlignment="1" applyProtection="1">
      <alignment horizontal="center" vertical="center" wrapText="1"/>
      <protection/>
    </xf>
    <xf numFmtId="0" fontId="84" fillId="34" borderId="0" xfId="0" applyNumberFormat="1" applyFont="1" applyFill="1" applyBorder="1" applyAlignment="1" applyProtection="1">
      <alignment horizontal="center" vertical="center" wrapText="1"/>
      <protection/>
    </xf>
    <xf numFmtId="0" fontId="83" fillId="34" borderId="11" xfId="0" applyNumberFormat="1" applyFont="1" applyFill="1" applyBorder="1" applyAlignment="1" applyProtection="1">
      <alignment horizontal="center" vertical="center" wrapText="1"/>
      <protection/>
    </xf>
    <xf numFmtId="0" fontId="83" fillId="34" borderId="11" xfId="0" applyNumberFormat="1" applyFont="1" applyFill="1" applyBorder="1" applyAlignment="1" applyProtection="1">
      <alignment vertical="center" wrapText="1"/>
      <protection/>
    </xf>
    <xf numFmtId="0" fontId="104" fillId="36" borderId="11" xfId="0" applyNumberFormat="1" applyFont="1" applyFill="1" applyBorder="1" applyAlignment="1" applyProtection="1">
      <alignment horizontal="center" vertical="center" wrapText="1"/>
      <protection/>
    </xf>
    <xf numFmtId="0" fontId="82" fillId="34" borderId="11" xfId="0" applyNumberFormat="1" applyFont="1" applyFill="1" applyBorder="1" applyAlignment="1" applyProtection="1">
      <alignment horizontal="left" vertical="center" wrapText="1"/>
      <protection/>
    </xf>
    <xf numFmtId="0" fontId="82" fillId="34" borderId="0" xfId="0" applyNumberFormat="1" applyFont="1" applyFill="1" applyBorder="1" applyAlignment="1" applyProtection="1">
      <alignment horizontal="center" vertical="center" wrapText="1"/>
      <protection/>
    </xf>
    <xf numFmtId="0" fontId="82" fillId="34" borderId="0" xfId="0" applyNumberFormat="1" applyFont="1" applyFill="1" applyBorder="1" applyAlignment="1" applyProtection="1">
      <alignment horizontal="left" vertical="center" wrapText="1"/>
      <protection/>
    </xf>
    <xf numFmtId="0" fontId="83" fillId="34" borderId="11" xfId="0" applyNumberFormat="1" applyFont="1" applyFill="1" applyBorder="1" applyAlignment="1" applyProtection="1">
      <alignment horizontal="left" vertical="center" wrapText="1"/>
      <protection/>
    </xf>
    <xf numFmtId="0" fontId="82" fillId="33" borderId="11" xfId="0" applyNumberFormat="1" applyFont="1" applyFill="1" applyBorder="1" applyAlignment="1" applyProtection="1">
      <alignment horizontal="left" vertical="center" wrapText="1"/>
      <protection locked="0"/>
    </xf>
    <xf numFmtId="0" fontId="82" fillId="33" borderId="22" xfId="0" applyNumberFormat="1" applyFont="1" applyFill="1" applyBorder="1" applyAlignment="1" applyProtection="1">
      <alignment horizontal="left" vertical="center" wrapText="1"/>
      <protection locked="0"/>
    </xf>
    <xf numFmtId="0" fontId="79" fillId="0" borderId="0" xfId="0" applyNumberFormat="1" applyFont="1" applyFill="1" applyBorder="1" applyAlignment="1">
      <alignment vertical="center"/>
    </xf>
    <xf numFmtId="0" fontId="84" fillId="34" borderId="15" xfId="0" applyNumberFormat="1" applyFont="1" applyFill="1" applyBorder="1" applyAlignment="1" applyProtection="1">
      <alignment horizontal="center" vertical="center" wrapText="1"/>
      <protection/>
    </xf>
    <xf numFmtId="0" fontId="83" fillId="33" borderId="42" xfId="0" applyNumberFormat="1" applyFont="1" applyFill="1" applyBorder="1" applyAlignment="1" applyProtection="1">
      <alignment horizontal="center" vertical="center" wrapText="1"/>
      <protection/>
    </xf>
    <xf numFmtId="49" fontId="106" fillId="0" borderId="0" xfId="0" applyNumberFormat="1" applyFont="1" applyFill="1" applyAlignment="1">
      <alignment horizontal="center"/>
    </xf>
    <xf numFmtId="49" fontId="79" fillId="0" borderId="0" xfId="0" applyNumberFormat="1" applyFont="1" applyFill="1" applyAlignment="1">
      <alignment horizontal="center"/>
    </xf>
    <xf numFmtId="0" fontId="84" fillId="34" borderId="15" xfId="0" applyNumberFormat="1" applyFont="1" applyFill="1" applyBorder="1" applyAlignment="1" applyProtection="1">
      <alignment horizontal="left" vertical="center" wrapText="1"/>
      <protection/>
    </xf>
    <xf numFmtId="0" fontId="84" fillId="34" borderId="16" xfId="0" applyNumberFormat="1" applyFont="1" applyFill="1" applyBorder="1" applyAlignment="1" applyProtection="1">
      <alignment horizontal="left" vertical="center" wrapText="1"/>
      <protection/>
    </xf>
    <xf numFmtId="0" fontId="84" fillId="34" borderId="17" xfId="0" applyNumberFormat="1" applyFont="1" applyFill="1" applyBorder="1" applyAlignment="1" applyProtection="1">
      <alignment horizontal="left" vertical="center" wrapText="1"/>
      <protection/>
    </xf>
    <xf numFmtId="0" fontId="84" fillId="34" borderId="14" xfId="0" applyNumberFormat="1" applyFont="1" applyFill="1" applyBorder="1" applyAlignment="1" applyProtection="1">
      <alignment horizontal="left" vertical="center" wrapText="1"/>
      <protection/>
    </xf>
    <xf numFmtId="0" fontId="84" fillId="34" borderId="0" xfId="0" applyNumberFormat="1" applyFont="1" applyFill="1" applyBorder="1" applyAlignment="1" applyProtection="1">
      <alignment horizontal="left" vertical="center" wrapText="1"/>
      <protection/>
    </xf>
    <xf numFmtId="0" fontId="84" fillId="34" borderId="18" xfId="0" applyNumberFormat="1" applyFont="1" applyFill="1" applyBorder="1" applyAlignment="1" applyProtection="1">
      <alignment horizontal="left" vertical="center" wrapText="1"/>
      <protection/>
    </xf>
    <xf numFmtId="0" fontId="84" fillId="34" borderId="19" xfId="0" applyNumberFormat="1" applyFont="1" applyFill="1" applyBorder="1" applyAlignment="1" applyProtection="1">
      <alignment horizontal="left" vertical="center" wrapText="1"/>
      <protection/>
    </xf>
    <xf numFmtId="0" fontId="84" fillId="34" borderId="20" xfId="0" applyNumberFormat="1" applyFont="1" applyFill="1" applyBorder="1" applyAlignment="1" applyProtection="1">
      <alignment horizontal="left" vertical="center" wrapText="1"/>
      <protection/>
    </xf>
    <xf numFmtId="0" fontId="84" fillId="34" borderId="21" xfId="0" applyNumberFormat="1" applyFont="1" applyFill="1" applyBorder="1" applyAlignment="1" applyProtection="1">
      <alignment horizontal="left" vertical="center" wrapText="1"/>
      <protection/>
    </xf>
    <xf numFmtId="0" fontId="84" fillId="34" borderId="11" xfId="0" applyNumberFormat="1" applyFont="1" applyFill="1" applyBorder="1" applyAlignment="1" applyProtection="1">
      <alignment horizontal="left" vertical="center"/>
      <protection/>
    </xf>
    <xf numFmtId="0" fontId="0" fillId="0" borderId="23" xfId="0" applyNumberFormat="1" applyBorder="1" applyAlignment="1" applyProtection="1">
      <alignment horizontal="left" vertical="center" wrapText="1"/>
      <protection/>
    </xf>
    <xf numFmtId="0" fontId="0" fillId="0" borderId="12" xfId="0" applyNumberFormat="1" applyBorder="1" applyAlignment="1" applyProtection="1">
      <alignment horizontal="left" vertical="center" wrapText="1"/>
      <protection/>
    </xf>
    <xf numFmtId="0" fontId="0" fillId="0" borderId="13" xfId="0" applyNumberFormat="1" applyBorder="1" applyAlignment="1" applyProtection="1">
      <alignment horizontal="left" vertical="center" wrapText="1"/>
      <protection/>
    </xf>
    <xf numFmtId="0" fontId="84" fillId="34" borderId="23" xfId="0" applyNumberFormat="1" applyFont="1" applyFill="1" applyBorder="1" applyAlignment="1" applyProtection="1">
      <alignment horizontal="left" vertical="center" wrapText="1"/>
      <protection/>
    </xf>
    <xf numFmtId="0" fontId="84" fillId="34" borderId="12" xfId="0" applyNumberFormat="1" applyFont="1" applyFill="1" applyBorder="1" applyAlignment="1" applyProtection="1">
      <alignment horizontal="left" vertical="center" wrapText="1"/>
      <protection/>
    </xf>
    <xf numFmtId="0" fontId="84" fillId="34" borderId="13" xfId="0" applyNumberFormat="1" applyFont="1" applyFill="1" applyBorder="1" applyAlignment="1" applyProtection="1">
      <alignment horizontal="left" vertical="center" wrapText="1"/>
      <protection/>
    </xf>
    <xf numFmtId="0" fontId="107" fillId="33" borderId="15" xfId="0" applyNumberFormat="1" applyFont="1" applyFill="1" applyBorder="1" applyAlignment="1" applyProtection="1">
      <alignment horizontal="center" vertical="center" wrapText="1"/>
      <protection/>
    </xf>
    <xf numFmtId="0" fontId="107" fillId="33" borderId="16" xfId="0" applyNumberFormat="1" applyFont="1" applyFill="1" applyBorder="1" applyAlignment="1" applyProtection="1">
      <alignment horizontal="center" vertical="center" wrapText="1"/>
      <protection/>
    </xf>
    <xf numFmtId="0" fontId="107" fillId="33" borderId="17" xfId="0" applyNumberFormat="1" applyFont="1" applyFill="1" applyBorder="1" applyAlignment="1" applyProtection="1">
      <alignment horizontal="center" vertical="center" wrapText="1"/>
      <protection/>
    </xf>
    <xf numFmtId="0" fontId="81" fillId="33" borderId="19" xfId="0" applyNumberFormat="1" applyFont="1" applyFill="1" applyBorder="1" applyAlignment="1" applyProtection="1" quotePrefix="1">
      <alignment horizontal="center" vertical="center" wrapText="1"/>
      <protection/>
    </xf>
    <xf numFmtId="0" fontId="81" fillId="33" borderId="20" xfId="0" applyNumberFormat="1" applyFont="1" applyFill="1" applyBorder="1" applyAlignment="1" applyProtection="1">
      <alignment horizontal="center" vertical="center" wrapText="1"/>
      <protection/>
    </xf>
    <xf numFmtId="0" fontId="81" fillId="33" borderId="21" xfId="0" applyNumberFormat="1" applyFont="1" applyFill="1" applyBorder="1" applyAlignment="1" applyProtection="1">
      <alignment horizontal="center" vertical="center" wrapText="1"/>
      <protection/>
    </xf>
    <xf numFmtId="0" fontId="86" fillId="33" borderId="22" xfId="0" applyNumberFormat="1" applyFont="1" applyFill="1" applyBorder="1" applyAlignment="1" applyProtection="1">
      <alignment horizontal="left" vertical="center" wrapText="1"/>
      <protection/>
    </xf>
    <xf numFmtId="0" fontId="0" fillId="33" borderId="19" xfId="0" applyNumberFormat="1" applyFill="1" applyBorder="1" applyAlignment="1" applyProtection="1">
      <alignment horizontal="center" vertical="center" wrapText="1"/>
      <protection/>
    </xf>
    <xf numFmtId="0" fontId="0" fillId="33" borderId="20" xfId="0" applyNumberFormat="1" applyFill="1" applyBorder="1" applyAlignment="1" applyProtection="1">
      <alignment horizontal="center" vertical="center" wrapText="1"/>
      <protection/>
    </xf>
    <xf numFmtId="0" fontId="0" fillId="33" borderId="21" xfId="0" applyNumberFormat="1" applyFill="1" applyBorder="1" applyAlignment="1" applyProtection="1">
      <alignment horizontal="center" vertical="center" wrapText="1"/>
      <protection/>
    </xf>
    <xf numFmtId="0" fontId="84" fillId="34" borderId="0" xfId="0" applyNumberFormat="1" applyFont="1" applyFill="1" applyAlignment="1" applyProtection="1">
      <alignment horizontal="left" vertical="center" wrapText="1"/>
      <protection/>
    </xf>
    <xf numFmtId="0" fontId="108" fillId="37" borderId="23" xfId="0" applyNumberFormat="1" applyFont="1" applyFill="1" applyBorder="1" applyAlignment="1" applyProtection="1">
      <alignment horizontal="left" vertical="center"/>
      <protection/>
    </xf>
    <xf numFmtId="0" fontId="108" fillId="37" borderId="12" xfId="0" applyNumberFormat="1" applyFont="1" applyFill="1" applyBorder="1" applyAlignment="1" applyProtection="1">
      <alignment horizontal="left" vertical="center"/>
      <protection/>
    </xf>
    <xf numFmtId="0" fontId="108" fillId="37" borderId="13" xfId="0" applyNumberFormat="1" applyFont="1" applyFill="1" applyBorder="1" applyAlignment="1" applyProtection="1">
      <alignment horizontal="left" vertical="center"/>
      <protection/>
    </xf>
    <xf numFmtId="0" fontId="84" fillId="34" borderId="23" xfId="0" applyNumberFormat="1" applyFont="1" applyFill="1" applyBorder="1" applyAlignment="1" applyProtection="1">
      <alignment horizontal="left" vertical="center"/>
      <protection/>
    </xf>
    <xf numFmtId="0" fontId="84" fillId="34" borderId="12" xfId="0" applyNumberFormat="1" applyFont="1" applyFill="1" applyBorder="1" applyAlignment="1" applyProtection="1">
      <alignment horizontal="left" vertical="center"/>
      <protection/>
    </xf>
    <xf numFmtId="0" fontId="84" fillId="34" borderId="13" xfId="0" applyNumberFormat="1" applyFont="1" applyFill="1" applyBorder="1" applyAlignment="1" applyProtection="1">
      <alignment horizontal="left" vertical="center"/>
      <protection/>
    </xf>
    <xf numFmtId="0" fontId="86" fillId="33" borderId="15" xfId="0" applyNumberFormat="1" applyFont="1" applyFill="1" applyBorder="1" applyAlignment="1" applyProtection="1">
      <alignment horizontal="left" vertical="center" wrapText="1"/>
      <protection/>
    </xf>
    <xf numFmtId="0" fontId="86" fillId="33" borderId="16" xfId="0" applyNumberFormat="1" applyFont="1" applyFill="1" applyBorder="1" applyAlignment="1" applyProtection="1">
      <alignment horizontal="left" vertical="center" wrapText="1"/>
      <protection/>
    </xf>
    <xf numFmtId="0" fontId="86" fillId="33" borderId="17" xfId="0" applyNumberFormat="1" applyFont="1" applyFill="1" applyBorder="1" applyAlignment="1" applyProtection="1">
      <alignment horizontal="left" vertical="center" wrapText="1"/>
      <protection/>
    </xf>
    <xf numFmtId="0" fontId="81" fillId="33" borderId="19" xfId="0" applyNumberFormat="1" applyFont="1" applyFill="1" applyBorder="1" applyAlignment="1" applyProtection="1">
      <alignment horizontal="center" vertical="center" wrapText="1"/>
      <protection/>
    </xf>
    <xf numFmtId="0" fontId="66" fillId="33" borderId="19" xfId="44" applyNumberFormat="1" applyFill="1" applyBorder="1" applyAlignment="1" applyProtection="1">
      <alignment horizontal="center" vertical="center" wrapText="1"/>
      <protection/>
    </xf>
    <xf numFmtId="0" fontId="81" fillId="0" borderId="11" xfId="0" applyNumberFormat="1" applyFont="1" applyBorder="1" applyAlignment="1" applyProtection="1">
      <alignment horizontal="left" vertical="center" wrapText="1"/>
      <protection/>
    </xf>
    <xf numFmtId="0" fontId="81" fillId="0" borderId="23" xfId="0" applyNumberFormat="1" applyFont="1" applyBorder="1" applyAlignment="1" applyProtection="1">
      <alignment horizontal="left" vertical="center" wrapText="1"/>
      <protection/>
    </xf>
    <xf numFmtId="0" fontId="81" fillId="0" borderId="12" xfId="0" applyNumberFormat="1" applyFont="1" applyBorder="1" applyAlignment="1" applyProtection="1">
      <alignment horizontal="left" vertical="center" wrapText="1"/>
      <protection/>
    </xf>
    <xf numFmtId="0" fontId="81" fillId="0" borderId="13" xfId="0" applyNumberFormat="1" applyFont="1" applyBorder="1" applyAlignment="1" applyProtection="1">
      <alignment horizontal="left" vertical="center" wrapText="1"/>
      <protection/>
    </xf>
    <xf numFmtId="49" fontId="108" fillId="37" borderId="23" xfId="0" applyNumberFormat="1" applyFont="1" applyFill="1" applyBorder="1" applyAlignment="1" applyProtection="1">
      <alignment horizontal="left" vertical="center"/>
      <protection/>
    </xf>
    <xf numFmtId="49" fontId="108" fillId="37" borderId="12" xfId="0" applyNumberFormat="1" applyFont="1" applyFill="1" applyBorder="1" applyAlignment="1" applyProtection="1">
      <alignment horizontal="left" vertical="center"/>
      <protection/>
    </xf>
    <xf numFmtId="49" fontId="108" fillId="37" borderId="13" xfId="0" applyNumberFormat="1" applyFont="1" applyFill="1" applyBorder="1" applyAlignment="1" applyProtection="1">
      <alignment horizontal="left" vertical="center"/>
      <protection/>
    </xf>
    <xf numFmtId="0" fontId="79" fillId="33" borderId="15" xfId="0" applyNumberFormat="1" applyFont="1" applyFill="1" applyBorder="1" applyAlignment="1" applyProtection="1">
      <alignment horizontal="center"/>
      <protection/>
    </xf>
    <xf numFmtId="0" fontId="79" fillId="33" borderId="16" xfId="0" applyNumberFormat="1" applyFont="1" applyFill="1" applyBorder="1" applyAlignment="1" applyProtection="1">
      <alignment horizontal="center"/>
      <protection/>
    </xf>
    <xf numFmtId="0" fontId="79" fillId="33" borderId="17" xfId="0" applyNumberFormat="1" applyFont="1" applyFill="1" applyBorder="1" applyAlignment="1" applyProtection="1">
      <alignment horizontal="center"/>
      <protection/>
    </xf>
    <xf numFmtId="0" fontId="86" fillId="33" borderId="14" xfId="0" applyNumberFormat="1" applyFont="1" applyFill="1" applyBorder="1" applyAlignment="1" applyProtection="1">
      <alignment horizontal="center" vertical="top"/>
      <protection/>
    </xf>
    <xf numFmtId="0" fontId="86" fillId="33" borderId="0" xfId="0" applyNumberFormat="1" applyFont="1" applyFill="1" applyBorder="1" applyAlignment="1" applyProtection="1">
      <alignment horizontal="center" vertical="top"/>
      <protection/>
    </xf>
    <xf numFmtId="0" fontId="86" fillId="33" borderId="18" xfId="0" applyNumberFormat="1" applyFont="1" applyFill="1" applyBorder="1" applyAlignment="1" applyProtection="1">
      <alignment horizontal="center" vertical="top"/>
      <protection/>
    </xf>
    <xf numFmtId="0" fontId="0" fillId="33" borderId="19" xfId="0" applyNumberFormat="1" applyFill="1" applyBorder="1" applyAlignment="1" applyProtection="1">
      <alignment horizontal="center" vertical="center"/>
      <protection/>
    </xf>
    <xf numFmtId="0" fontId="0" fillId="33" borderId="20" xfId="0" applyNumberFormat="1" applyFill="1" applyBorder="1" applyAlignment="1" applyProtection="1">
      <alignment horizontal="center" vertical="center"/>
      <protection/>
    </xf>
    <xf numFmtId="0" fontId="0" fillId="33" borderId="21" xfId="0" applyNumberFormat="1" applyFill="1" applyBorder="1" applyAlignment="1" applyProtection="1">
      <alignment horizontal="center" vertical="center"/>
      <protection/>
    </xf>
    <xf numFmtId="0" fontId="0" fillId="34" borderId="15" xfId="0" applyNumberFormat="1" applyFill="1" applyBorder="1" applyAlignment="1" applyProtection="1">
      <alignment horizontal="center" vertical="center" wrapText="1"/>
      <protection/>
    </xf>
    <xf numFmtId="0" fontId="0" fillId="34" borderId="16" xfId="0" applyNumberFormat="1" applyFill="1" applyBorder="1" applyAlignment="1" applyProtection="1">
      <alignment horizontal="center" vertical="center"/>
      <protection/>
    </xf>
    <xf numFmtId="0" fontId="0" fillId="34" borderId="17" xfId="0" applyNumberFormat="1" applyFill="1" applyBorder="1" applyAlignment="1" applyProtection="1">
      <alignment horizontal="center" vertical="center"/>
      <protection/>
    </xf>
    <xf numFmtId="0" fontId="0" fillId="34" borderId="14" xfId="0" applyNumberFormat="1" applyFill="1" applyBorder="1" applyAlignment="1" applyProtection="1">
      <alignment horizontal="center" vertical="center"/>
      <protection/>
    </xf>
    <xf numFmtId="0" fontId="0" fillId="34" borderId="0" xfId="0" applyNumberFormat="1" applyFill="1" applyBorder="1" applyAlignment="1" applyProtection="1">
      <alignment horizontal="center" vertical="center"/>
      <protection/>
    </xf>
    <xf numFmtId="0" fontId="0" fillId="34" borderId="18" xfId="0" applyNumberFormat="1" applyFill="1" applyBorder="1" applyAlignment="1" applyProtection="1">
      <alignment horizontal="center" vertical="center"/>
      <protection/>
    </xf>
    <xf numFmtId="0" fontId="0" fillId="34" borderId="19" xfId="0" applyNumberFormat="1" applyFill="1" applyBorder="1" applyAlignment="1" applyProtection="1">
      <alignment horizontal="center" vertical="center"/>
      <protection/>
    </xf>
    <xf numFmtId="0" fontId="0" fillId="34" borderId="20" xfId="0" applyNumberFormat="1" applyFill="1" applyBorder="1" applyAlignment="1" applyProtection="1">
      <alignment horizontal="center" vertical="center"/>
      <protection/>
    </xf>
    <xf numFmtId="0" fontId="0" fillId="34" borderId="21" xfId="0" applyNumberFormat="1" applyFill="1" applyBorder="1" applyAlignment="1" applyProtection="1">
      <alignment horizontal="center" vertical="center"/>
      <protection/>
    </xf>
    <xf numFmtId="0" fontId="79" fillId="34" borderId="11" xfId="0" applyNumberFormat="1" applyFont="1" applyFill="1" applyBorder="1" applyAlignment="1" applyProtection="1">
      <alignment horizontal="left" vertical="center"/>
      <protection/>
    </xf>
    <xf numFmtId="0" fontId="0" fillId="33" borderId="23" xfId="0" applyNumberFormat="1" applyFill="1" applyBorder="1" applyAlignment="1" applyProtection="1">
      <alignment horizontal="left" vertical="center" wrapText="1"/>
      <protection/>
    </xf>
    <xf numFmtId="0" fontId="0" fillId="33" borderId="12" xfId="0" applyNumberFormat="1" applyFill="1" applyBorder="1" applyAlignment="1" applyProtection="1">
      <alignment horizontal="left" vertical="center" wrapText="1"/>
      <protection/>
    </xf>
    <xf numFmtId="0" fontId="0" fillId="33" borderId="13" xfId="0" applyNumberFormat="1" applyFill="1" applyBorder="1" applyAlignment="1" applyProtection="1">
      <alignment horizontal="left" vertical="center" wrapText="1"/>
      <protection/>
    </xf>
    <xf numFmtId="49" fontId="0" fillId="0" borderId="43" xfId="0" applyNumberFormat="1" applyBorder="1" applyAlignment="1" applyProtection="1">
      <alignment horizontal="center" vertical="center" wrapText="1"/>
      <protection/>
    </xf>
    <xf numFmtId="49" fontId="0" fillId="0" borderId="44" xfId="0" applyNumberFormat="1" applyBorder="1" applyAlignment="1" applyProtection="1">
      <alignment horizontal="center" vertical="center" wrapText="1"/>
      <protection/>
    </xf>
    <xf numFmtId="49" fontId="0" fillId="0" borderId="45" xfId="0" applyNumberFormat="1" applyBorder="1" applyAlignment="1" applyProtection="1">
      <alignment horizontal="center" vertical="center" wrapText="1"/>
      <protection/>
    </xf>
    <xf numFmtId="0" fontId="81" fillId="33" borderId="23" xfId="0" applyNumberFormat="1" applyFont="1" applyFill="1" applyBorder="1" applyAlignment="1" applyProtection="1">
      <alignment horizontal="center" vertical="center" wrapText="1"/>
      <protection locked="0"/>
    </xf>
    <xf numFmtId="0" fontId="81" fillId="33" borderId="12" xfId="0" applyNumberFormat="1" applyFont="1" applyFill="1" applyBorder="1" applyAlignment="1" applyProtection="1">
      <alignment horizontal="center" vertical="center" wrapText="1"/>
      <protection locked="0"/>
    </xf>
    <xf numFmtId="0" fontId="81" fillId="33" borderId="13" xfId="0" applyNumberFormat="1" applyFont="1" applyFill="1" applyBorder="1" applyAlignment="1" applyProtection="1">
      <alignment horizontal="center" vertical="center" wrapText="1"/>
      <protection locked="0"/>
    </xf>
    <xf numFmtId="0" fontId="79" fillId="34" borderId="23" xfId="0" applyNumberFormat="1" applyFont="1" applyFill="1" applyBorder="1" applyAlignment="1" applyProtection="1">
      <alignment horizontal="left" vertical="center" wrapText="1"/>
      <protection/>
    </xf>
    <xf numFmtId="0" fontId="79" fillId="34" borderId="12" xfId="0" applyNumberFormat="1" applyFont="1" applyFill="1" applyBorder="1" applyAlignment="1" applyProtection="1">
      <alignment horizontal="left" vertical="center" wrapText="1"/>
      <protection/>
    </xf>
    <xf numFmtId="0" fontId="79" fillId="34" borderId="13" xfId="0" applyNumberFormat="1" applyFont="1" applyFill="1" applyBorder="1" applyAlignment="1" applyProtection="1">
      <alignment horizontal="left" vertical="center" wrapText="1"/>
      <protection/>
    </xf>
    <xf numFmtId="0" fontId="83" fillId="36" borderId="11" xfId="0" applyNumberFormat="1" applyFont="1" applyFill="1" applyBorder="1" applyAlignment="1" applyProtection="1">
      <alignment horizontal="center" vertical="center" wrapText="1"/>
      <protection/>
    </xf>
    <xf numFmtId="0" fontId="84" fillId="33" borderId="12" xfId="0" applyNumberFormat="1" applyFont="1" applyFill="1" applyBorder="1" applyAlignment="1" applyProtection="1">
      <alignment horizontal="left" vertical="center" wrapText="1"/>
      <protection locked="0"/>
    </xf>
    <xf numFmtId="0" fontId="84" fillId="33" borderId="13" xfId="0" applyNumberFormat="1" applyFont="1" applyFill="1" applyBorder="1" applyAlignment="1" applyProtection="1">
      <alignment horizontal="left" vertical="center" wrapText="1"/>
      <protection locked="0"/>
    </xf>
    <xf numFmtId="0" fontId="81" fillId="33" borderId="23" xfId="0" applyNumberFormat="1" applyFont="1" applyFill="1" applyBorder="1" applyAlignment="1" applyProtection="1">
      <alignment vertical="center" wrapText="1"/>
      <protection locked="0"/>
    </xf>
    <xf numFmtId="0" fontId="81" fillId="33" borderId="12" xfId="0" applyNumberFormat="1" applyFont="1" applyFill="1" applyBorder="1" applyAlignment="1" applyProtection="1">
      <alignment vertical="center" wrapText="1"/>
      <protection locked="0"/>
    </xf>
    <xf numFmtId="0" fontId="81" fillId="33" borderId="13" xfId="0" applyNumberFormat="1" applyFont="1" applyFill="1" applyBorder="1" applyAlignment="1" applyProtection="1">
      <alignment vertical="center" wrapText="1"/>
      <protection locked="0"/>
    </xf>
    <xf numFmtId="0" fontId="0" fillId="33" borderId="19" xfId="0" applyNumberFormat="1" applyFill="1" applyBorder="1" applyAlignment="1" applyProtection="1">
      <alignment horizontal="left" vertical="center" wrapText="1"/>
      <protection locked="0"/>
    </xf>
    <xf numFmtId="0" fontId="0" fillId="33" borderId="20" xfId="0" applyNumberFormat="1" applyFill="1" applyBorder="1" applyAlignment="1" applyProtection="1">
      <alignment horizontal="left" vertical="center" wrapText="1"/>
      <protection locked="0"/>
    </xf>
    <xf numFmtId="0" fontId="0" fillId="33" borderId="21" xfId="0" applyNumberFormat="1" applyFill="1" applyBorder="1" applyAlignment="1" applyProtection="1">
      <alignment horizontal="left" vertical="center" wrapText="1"/>
      <protection locked="0"/>
    </xf>
    <xf numFmtId="0" fontId="79" fillId="33" borderId="23" xfId="0" applyNumberFormat="1" applyFont="1" applyFill="1" applyBorder="1" applyAlignment="1" applyProtection="1">
      <alignment horizontal="left" vertical="center" wrapText="1"/>
      <protection locked="0"/>
    </xf>
    <xf numFmtId="0" fontId="79" fillId="33" borderId="12" xfId="0" applyNumberFormat="1" applyFont="1" applyFill="1" applyBorder="1" applyAlignment="1" applyProtection="1">
      <alignment horizontal="left" vertical="center" wrapText="1"/>
      <protection locked="0"/>
    </xf>
    <xf numFmtId="0" fontId="79" fillId="33" borderId="13" xfId="0" applyNumberFormat="1" applyFont="1" applyFill="1" applyBorder="1" applyAlignment="1" applyProtection="1">
      <alignment horizontal="left" vertical="center" wrapText="1"/>
      <protection locked="0"/>
    </xf>
    <xf numFmtId="0" fontId="0" fillId="33" borderId="19" xfId="0" applyNumberFormat="1" applyFill="1" applyBorder="1" applyAlignment="1" applyProtection="1">
      <alignment horizontal="center" vertical="center" wrapText="1"/>
      <protection locked="0"/>
    </xf>
    <xf numFmtId="0" fontId="0" fillId="33" borderId="20" xfId="0" applyNumberFormat="1" applyFill="1" applyBorder="1" applyAlignment="1" applyProtection="1">
      <alignment horizontal="center" vertical="center" wrapText="1"/>
      <protection locked="0"/>
    </xf>
    <xf numFmtId="0" fontId="0" fillId="33" borderId="21" xfId="0" applyNumberFormat="1" applyFill="1" applyBorder="1" applyAlignment="1" applyProtection="1">
      <alignment horizontal="center" vertical="center" wrapText="1"/>
      <protection locked="0"/>
    </xf>
    <xf numFmtId="0" fontId="0" fillId="0" borderId="12" xfId="0" applyNumberFormat="1" applyFill="1" applyBorder="1" applyAlignment="1" applyProtection="1">
      <alignment horizontal="left" vertical="center" wrapText="1"/>
      <protection locked="0"/>
    </xf>
    <xf numFmtId="0" fontId="0" fillId="0" borderId="13" xfId="0" applyNumberFormat="1" applyFill="1" applyBorder="1" applyAlignment="1" applyProtection="1">
      <alignment horizontal="left" vertical="center" wrapText="1"/>
      <protection locked="0"/>
    </xf>
    <xf numFmtId="0" fontId="81" fillId="33" borderId="11" xfId="0" applyNumberFormat="1" applyFont="1" applyFill="1" applyBorder="1" applyAlignment="1" applyProtection="1">
      <alignment horizontal="center" vertical="center" wrapText="1"/>
      <protection locked="0"/>
    </xf>
    <xf numFmtId="0" fontId="81" fillId="33" borderId="19" xfId="0" applyNumberFormat="1" applyFont="1" applyFill="1" applyBorder="1" applyAlignment="1" applyProtection="1">
      <alignment horizontal="left" vertical="center" wrapText="1"/>
      <protection locked="0"/>
    </xf>
    <xf numFmtId="0" fontId="81" fillId="33" borderId="20" xfId="0" applyNumberFormat="1" applyFont="1" applyFill="1" applyBorder="1" applyAlignment="1" applyProtection="1">
      <alignment horizontal="left" vertical="center" wrapText="1"/>
      <protection locked="0"/>
    </xf>
    <xf numFmtId="0" fontId="81" fillId="33" borderId="21" xfId="0" applyNumberFormat="1" applyFont="1" applyFill="1" applyBorder="1" applyAlignment="1" applyProtection="1">
      <alignment horizontal="left" vertical="center" wrapText="1"/>
      <protection locked="0"/>
    </xf>
    <xf numFmtId="0" fontId="81" fillId="33" borderId="19" xfId="0" applyNumberFormat="1" applyFont="1" applyFill="1" applyBorder="1" applyAlignment="1" applyProtection="1">
      <alignment horizontal="center" vertical="center" wrapText="1"/>
      <protection locked="0"/>
    </xf>
    <xf numFmtId="0" fontId="81" fillId="33" borderId="20" xfId="0" applyNumberFormat="1" applyFont="1" applyFill="1" applyBorder="1" applyAlignment="1" applyProtection="1">
      <alignment horizontal="center" vertical="center" wrapText="1"/>
      <protection locked="0"/>
    </xf>
    <xf numFmtId="0" fontId="81" fillId="33" borderId="21" xfId="0" applyNumberFormat="1" applyFont="1" applyFill="1" applyBorder="1" applyAlignment="1" applyProtection="1">
      <alignment horizontal="center" vertical="center" wrapText="1"/>
      <protection locked="0"/>
    </xf>
    <xf numFmtId="0" fontId="81" fillId="33" borderId="23" xfId="0" applyNumberFormat="1" applyFont="1" applyFill="1" applyBorder="1" applyAlignment="1" applyProtection="1">
      <alignment horizontal="left" vertical="center" wrapText="1"/>
      <protection locked="0"/>
    </xf>
    <xf numFmtId="0" fontId="81" fillId="33" borderId="12" xfId="0" applyNumberFormat="1" applyFont="1" applyFill="1" applyBorder="1" applyAlignment="1" applyProtection="1">
      <alignment horizontal="left" vertical="center" wrapText="1"/>
      <protection locked="0"/>
    </xf>
    <xf numFmtId="0" fontId="81" fillId="33" borderId="13" xfId="0" applyNumberFormat="1" applyFont="1" applyFill="1" applyBorder="1" applyAlignment="1" applyProtection="1">
      <alignment horizontal="left" vertical="center" wrapText="1"/>
      <protection locked="0"/>
    </xf>
    <xf numFmtId="0" fontId="0" fillId="33" borderId="23" xfId="0" applyNumberFormat="1" applyFill="1" applyBorder="1" applyAlignment="1" applyProtection="1">
      <alignment horizontal="center" vertical="center"/>
      <protection locked="0"/>
    </xf>
    <xf numFmtId="0" fontId="0" fillId="33" borderId="12" xfId="0" applyNumberFormat="1" applyFill="1" applyBorder="1" applyAlignment="1" applyProtection="1">
      <alignment horizontal="center" vertical="center"/>
      <protection locked="0"/>
    </xf>
    <xf numFmtId="0" fontId="0" fillId="33" borderId="13" xfId="0" applyNumberFormat="1" applyFill="1" applyBorder="1" applyAlignment="1" applyProtection="1">
      <alignment horizontal="center" vertical="center"/>
      <protection locked="0"/>
    </xf>
    <xf numFmtId="0" fontId="81" fillId="0" borderId="12" xfId="0" applyNumberFormat="1" applyFont="1" applyFill="1" applyBorder="1" applyAlignment="1" applyProtection="1">
      <alignment horizontal="left" vertical="center" wrapText="1"/>
      <protection locked="0"/>
    </xf>
    <xf numFmtId="0" fontId="81" fillId="0" borderId="13" xfId="0" applyNumberFormat="1" applyFont="1" applyFill="1" applyBorder="1" applyAlignment="1" applyProtection="1">
      <alignment horizontal="left" vertical="center" wrapText="1"/>
      <protection locked="0"/>
    </xf>
    <xf numFmtId="0" fontId="84" fillId="33" borderId="0" xfId="0" applyNumberFormat="1" applyFont="1" applyFill="1" applyBorder="1" applyAlignment="1" applyProtection="1">
      <alignment horizontal="left" vertical="center" wrapText="1"/>
      <protection/>
    </xf>
    <xf numFmtId="0" fontId="0" fillId="33" borderId="0" xfId="0" applyNumberFormat="1" applyFill="1" applyAlignment="1" applyProtection="1">
      <alignment horizontal="center"/>
      <protection/>
    </xf>
    <xf numFmtId="0" fontId="84" fillId="33" borderId="14" xfId="0" applyNumberFormat="1" applyFont="1" applyFill="1" applyBorder="1" applyAlignment="1" applyProtection="1">
      <alignment horizontal="left" vertical="center" wrapText="1"/>
      <protection/>
    </xf>
    <xf numFmtId="0" fontId="81" fillId="33" borderId="14" xfId="0" applyNumberFormat="1" applyFont="1" applyFill="1" applyBorder="1" applyAlignment="1" applyProtection="1">
      <alignment horizontal="left" vertical="center" wrapText="1"/>
      <protection/>
    </xf>
    <xf numFmtId="0" fontId="81" fillId="33" borderId="0" xfId="0" applyNumberFormat="1" applyFont="1" applyFill="1" applyBorder="1" applyAlignment="1" applyProtection="1">
      <alignment horizontal="left" vertical="center" wrapText="1"/>
      <protection/>
    </xf>
    <xf numFmtId="0" fontId="81" fillId="0" borderId="23" xfId="0" applyNumberFormat="1" applyFont="1" applyFill="1" applyBorder="1" applyAlignment="1" applyProtection="1">
      <alignment horizontal="left" vertical="center" wrapText="1"/>
      <protection locked="0"/>
    </xf>
    <xf numFmtId="49" fontId="0" fillId="0" borderId="43" xfId="0" applyNumberFormat="1" applyFill="1" applyBorder="1" applyAlignment="1">
      <alignment horizontal="center" vertical="center" wrapText="1"/>
    </xf>
    <xf numFmtId="49" fontId="0" fillId="0" borderId="45" xfId="0" applyNumberFormat="1" applyFill="1" applyBorder="1" applyAlignment="1">
      <alignment horizontal="center" vertical="center" wrapText="1"/>
    </xf>
    <xf numFmtId="0" fontId="81" fillId="33" borderId="15" xfId="0" applyNumberFormat="1" applyFont="1" applyFill="1" applyBorder="1" applyAlignment="1" applyProtection="1">
      <alignment horizontal="left" vertical="top" wrapText="1"/>
      <protection locked="0"/>
    </xf>
    <xf numFmtId="0" fontId="81" fillId="33" borderId="16" xfId="0" applyNumberFormat="1" applyFont="1" applyFill="1" applyBorder="1" applyAlignment="1" applyProtection="1">
      <alignment horizontal="left" vertical="top" wrapText="1"/>
      <protection locked="0"/>
    </xf>
    <xf numFmtId="0" fontId="81" fillId="33" borderId="17" xfId="0" applyNumberFormat="1" applyFont="1" applyFill="1" applyBorder="1" applyAlignment="1" applyProtection="1">
      <alignment horizontal="left" vertical="top" wrapText="1"/>
      <protection locked="0"/>
    </xf>
    <xf numFmtId="0" fontId="81" fillId="33" borderId="19" xfId="0" applyNumberFormat="1" applyFont="1" applyFill="1" applyBorder="1" applyAlignment="1" applyProtection="1">
      <alignment horizontal="left" vertical="top" wrapText="1"/>
      <protection locked="0"/>
    </xf>
    <xf numFmtId="0" fontId="81" fillId="33" borderId="20" xfId="0" applyNumberFormat="1" applyFont="1" applyFill="1" applyBorder="1" applyAlignment="1" applyProtection="1">
      <alignment horizontal="left" vertical="top" wrapText="1"/>
      <protection locked="0"/>
    </xf>
    <xf numFmtId="0" fontId="81" fillId="33" borderId="21" xfId="0" applyNumberFormat="1" applyFont="1" applyFill="1" applyBorder="1" applyAlignment="1" applyProtection="1">
      <alignment horizontal="left" vertical="top" wrapText="1"/>
      <protection locked="0"/>
    </xf>
    <xf numFmtId="0" fontId="79" fillId="34" borderId="15" xfId="0" applyNumberFormat="1" applyFont="1" applyFill="1" applyBorder="1" applyAlignment="1">
      <alignment vertical="center"/>
    </xf>
    <xf numFmtId="0" fontId="79" fillId="34" borderId="16" xfId="0" applyNumberFormat="1" applyFont="1" applyFill="1" applyBorder="1" applyAlignment="1">
      <alignment vertical="center"/>
    </xf>
    <xf numFmtId="0" fontId="79" fillId="34" borderId="17" xfId="0" applyNumberFormat="1" applyFont="1" applyFill="1" applyBorder="1" applyAlignment="1">
      <alignment vertical="center"/>
    </xf>
    <xf numFmtId="0" fontId="79" fillId="34" borderId="19" xfId="0" applyNumberFormat="1" applyFont="1" applyFill="1" applyBorder="1" applyAlignment="1">
      <alignment vertical="center"/>
    </xf>
    <xf numFmtId="0" fontId="79" fillId="34" borderId="20" xfId="0" applyNumberFormat="1" applyFont="1" applyFill="1" applyBorder="1" applyAlignment="1">
      <alignment vertical="center"/>
    </xf>
    <xf numFmtId="0" fontId="79" fillId="34" borderId="21" xfId="0" applyNumberFormat="1" applyFont="1" applyFill="1" applyBorder="1" applyAlignment="1">
      <alignment vertical="center"/>
    </xf>
    <xf numFmtId="49" fontId="108" fillId="37" borderId="23" xfId="0" applyNumberFormat="1" applyFont="1" applyFill="1" applyBorder="1" applyAlignment="1">
      <alignment horizontal="left" vertical="center"/>
    </xf>
    <xf numFmtId="49" fontId="108" fillId="37" borderId="12" xfId="0" applyNumberFormat="1" applyFont="1" applyFill="1" applyBorder="1" applyAlignment="1">
      <alignment horizontal="left" vertical="center"/>
    </xf>
    <xf numFmtId="49" fontId="108" fillId="37" borderId="13" xfId="0" applyNumberFormat="1" applyFont="1" applyFill="1" applyBorder="1" applyAlignment="1">
      <alignment horizontal="left" vertical="center"/>
    </xf>
    <xf numFmtId="49" fontId="84" fillId="34" borderId="11" xfId="0" applyNumberFormat="1" applyFont="1" applyFill="1" applyBorder="1" applyAlignment="1">
      <alignment horizontal="left" vertical="center" wrapText="1"/>
    </xf>
    <xf numFmtId="0" fontId="84" fillId="0" borderId="23" xfId="0" applyNumberFormat="1" applyFont="1" applyFill="1" applyBorder="1" applyAlignment="1" applyProtection="1">
      <alignment horizontal="left" vertical="center" wrapText="1"/>
      <protection locked="0"/>
    </xf>
    <xf numFmtId="0" fontId="84" fillId="0" borderId="12" xfId="0" applyNumberFormat="1" applyFont="1" applyFill="1" applyBorder="1" applyAlignment="1" applyProtection="1">
      <alignment horizontal="left" vertical="center" wrapText="1"/>
      <protection locked="0"/>
    </xf>
    <xf numFmtId="0" fontId="84" fillId="0" borderId="13" xfId="0" applyNumberFormat="1" applyFont="1" applyFill="1" applyBorder="1" applyAlignment="1" applyProtection="1">
      <alignment horizontal="left" vertical="center" wrapText="1"/>
      <protection locked="0"/>
    </xf>
    <xf numFmtId="49" fontId="84" fillId="34" borderId="11" xfId="0" applyNumberFormat="1" applyFont="1" applyFill="1" applyBorder="1" applyAlignment="1">
      <alignment vertical="center"/>
    </xf>
    <xf numFmtId="49" fontId="84" fillId="34" borderId="23" xfId="0" applyNumberFormat="1" applyFont="1" applyFill="1" applyBorder="1" applyAlignment="1">
      <alignment horizontal="left" vertical="center"/>
    </xf>
    <xf numFmtId="49" fontId="84" fillId="34" borderId="12" xfId="0" applyNumberFormat="1" applyFont="1" applyFill="1" applyBorder="1" applyAlignment="1">
      <alignment horizontal="left" vertical="center"/>
    </xf>
    <xf numFmtId="49" fontId="84" fillId="34" borderId="13" xfId="0" applyNumberFormat="1" applyFont="1" applyFill="1" applyBorder="1" applyAlignment="1">
      <alignment horizontal="left" vertical="center"/>
    </xf>
    <xf numFmtId="49" fontId="84" fillId="34" borderId="23" xfId="0" applyNumberFormat="1" applyFont="1" applyFill="1" applyBorder="1" applyAlignment="1">
      <alignment horizontal="right" vertical="center"/>
    </xf>
    <xf numFmtId="49" fontId="84" fillId="34" borderId="12" xfId="0" applyNumberFormat="1" applyFont="1" applyFill="1" applyBorder="1" applyAlignment="1">
      <alignment horizontal="right" vertical="center"/>
    </xf>
    <xf numFmtId="0" fontId="81" fillId="0" borderId="12" xfId="0" applyNumberFormat="1" applyFont="1" applyFill="1" applyBorder="1" applyAlignment="1" applyProtection="1">
      <alignment horizontal="center" vertical="center" wrapText="1"/>
      <protection locked="0"/>
    </xf>
    <xf numFmtId="49" fontId="84" fillId="34" borderId="23" xfId="0" applyNumberFormat="1" applyFont="1" applyFill="1" applyBorder="1" applyAlignment="1" applyProtection="1">
      <alignment horizontal="right" vertical="center" wrapText="1"/>
      <protection/>
    </xf>
    <xf numFmtId="49" fontId="84" fillId="34" borderId="12" xfId="0" applyNumberFormat="1" applyFont="1" applyFill="1" applyBorder="1" applyAlignment="1" applyProtection="1">
      <alignment horizontal="right" vertical="center" wrapText="1"/>
      <protection/>
    </xf>
    <xf numFmtId="49" fontId="84" fillId="34" borderId="13" xfId="0" applyNumberFormat="1" applyFont="1" applyFill="1" applyBorder="1" applyAlignment="1" applyProtection="1">
      <alignment horizontal="right" vertical="center" wrapText="1"/>
      <protection/>
    </xf>
    <xf numFmtId="0" fontId="81" fillId="0" borderId="13" xfId="0" applyNumberFormat="1" applyFont="1" applyFill="1" applyBorder="1" applyAlignment="1" applyProtection="1">
      <alignment horizontal="center" vertical="center" wrapText="1"/>
      <protection locked="0"/>
    </xf>
    <xf numFmtId="49" fontId="79" fillId="34" borderId="23" xfId="0" applyNumberFormat="1" applyFont="1" applyFill="1" applyBorder="1" applyAlignment="1">
      <alignment horizontal="left" vertical="center"/>
    </xf>
    <xf numFmtId="49" fontId="79" fillId="34" borderId="12" xfId="0" applyNumberFormat="1" applyFont="1" applyFill="1" applyBorder="1" applyAlignment="1">
      <alignment horizontal="left" vertical="center"/>
    </xf>
    <xf numFmtId="49" fontId="79" fillId="34" borderId="13" xfId="0" applyNumberFormat="1" applyFont="1" applyFill="1" applyBorder="1" applyAlignment="1">
      <alignment horizontal="left" vertical="center"/>
    </xf>
    <xf numFmtId="49" fontId="84" fillId="34" borderId="23" xfId="0" applyNumberFormat="1" applyFont="1" applyFill="1" applyBorder="1" applyAlignment="1">
      <alignment horizontal="left" vertical="center" wrapText="1"/>
    </xf>
    <xf numFmtId="49" fontId="84" fillId="34" borderId="12" xfId="0" applyNumberFormat="1" applyFont="1" applyFill="1" applyBorder="1" applyAlignment="1">
      <alignment horizontal="left" vertical="center" wrapText="1"/>
    </xf>
    <xf numFmtId="49" fontId="84" fillId="34" borderId="13" xfId="0" applyNumberFormat="1" applyFont="1" applyFill="1" applyBorder="1" applyAlignment="1">
      <alignment horizontal="left" vertical="center" wrapText="1"/>
    </xf>
    <xf numFmtId="0" fontId="84" fillId="34" borderId="23" xfId="0" applyNumberFormat="1" applyFont="1" applyFill="1" applyBorder="1" applyAlignment="1">
      <alignment vertical="center" wrapText="1"/>
    </xf>
    <xf numFmtId="0" fontId="84" fillId="34" borderId="12" xfId="0" applyNumberFormat="1" applyFont="1" applyFill="1" applyBorder="1" applyAlignment="1">
      <alignment vertical="center" wrapText="1"/>
    </xf>
    <xf numFmtId="0" fontId="84" fillId="34" borderId="13" xfId="0" applyNumberFormat="1" applyFont="1" applyFill="1" applyBorder="1" applyAlignment="1">
      <alignment vertical="center" wrapText="1"/>
    </xf>
    <xf numFmtId="0" fontId="86" fillId="33" borderId="15" xfId="0" applyNumberFormat="1" applyFont="1" applyFill="1" applyBorder="1" applyAlignment="1">
      <alignment horizontal="left" vertical="center"/>
    </xf>
    <xf numFmtId="0" fontId="86" fillId="33" borderId="16" xfId="0" applyNumberFormat="1" applyFont="1" applyFill="1" applyBorder="1" applyAlignment="1">
      <alignment horizontal="left" vertical="center"/>
    </xf>
    <xf numFmtId="0" fontId="86" fillId="33" borderId="17" xfId="0" applyNumberFormat="1" applyFont="1" applyFill="1" applyBorder="1" applyAlignment="1">
      <alignment horizontal="left" vertical="center"/>
    </xf>
    <xf numFmtId="0" fontId="84" fillId="34" borderId="14" xfId="0" applyNumberFormat="1" applyFont="1" applyFill="1" applyBorder="1" applyAlignment="1">
      <alignment vertical="center"/>
    </xf>
    <xf numFmtId="0" fontId="84" fillId="34" borderId="0" xfId="0" applyNumberFormat="1" applyFont="1" applyFill="1" applyBorder="1" applyAlignment="1">
      <alignment vertical="center"/>
    </xf>
    <xf numFmtId="0" fontId="81" fillId="0" borderId="11" xfId="0" applyNumberFormat="1" applyFont="1" applyFill="1" applyBorder="1" applyAlignment="1" applyProtection="1">
      <alignment horizontal="center" vertical="center" wrapText="1"/>
      <protection locked="0"/>
    </xf>
    <xf numFmtId="0" fontId="82" fillId="0" borderId="11" xfId="0" applyNumberFormat="1" applyFont="1" applyFill="1" applyBorder="1" applyAlignment="1" applyProtection="1">
      <alignment horizontal="left" vertical="center" wrapText="1"/>
      <protection locked="0"/>
    </xf>
    <xf numFmtId="49" fontId="84" fillId="34" borderId="15" xfId="0" applyNumberFormat="1" applyFont="1" applyFill="1" applyBorder="1" applyAlignment="1">
      <alignment vertical="center" wrapText="1"/>
    </xf>
    <xf numFmtId="49" fontId="84" fillId="34" borderId="16" xfId="0" applyNumberFormat="1" applyFont="1" applyFill="1" applyBorder="1" applyAlignment="1">
      <alignment vertical="center" wrapText="1"/>
    </xf>
    <xf numFmtId="49" fontId="84" fillId="34" borderId="17" xfId="0" applyNumberFormat="1" applyFont="1" applyFill="1" applyBorder="1" applyAlignment="1">
      <alignment vertical="center" wrapText="1"/>
    </xf>
    <xf numFmtId="49" fontId="84" fillId="34" borderId="19" xfId="0" applyNumberFormat="1" applyFont="1" applyFill="1" applyBorder="1" applyAlignment="1">
      <alignment vertical="center" wrapText="1"/>
    </xf>
    <xf numFmtId="49" fontId="84" fillId="34" borderId="20" xfId="0" applyNumberFormat="1" applyFont="1" applyFill="1" applyBorder="1" applyAlignment="1">
      <alignment vertical="center" wrapText="1"/>
    </xf>
    <xf numFmtId="49" fontId="84" fillId="34" borderId="21" xfId="0" applyNumberFormat="1" applyFont="1" applyFill="1" applyBorder="1" applyAlignment="1">
      <alignment vertical="center" wrapText="1"/>
    </xf>
    <xf numFmtId="0" fontId="81" fillId="0" borderId="15" xfId="0" applyNumberFormat="1" applyFont="1" applyFill="1" applyBorder="1" applyAlignment="1" applyProtection="1">
      <alignment horizontal="left" vertical="top" wrapText="1"/>
      <protection locked="0"/>
    </xf>
    <xf numFmtId="0" fontId="81" fillId="0" borderId="16" xfId="0" applyNumberFormat="1" applyFont="1" applyFill="1" applyBorder="1" applyAlignment="1" applyProtection="1">
      <alignment horizontal="left" vertical="top" wrapText="1"/>
      <protection locked="0"/>
    </xf>
    <xf numFmtId="0" fontId="81" fillId="0" borderId="17" xfId="0" applyNumberFormat="1" applyFont="1" applyFill="1" applyBorder="1" applyAlignment="1" applyProtection="1">
      <alignment horizontal="left" vertical="top" wrapText="1"/>
      <protection locked="0"/>
    </xf>
    <xf numFmtId="0" fontId="81" fillId="0" borderId="19" xfId="0" applyNumberFormat="1" applyFont="1" applyFill="1" applyBorder="1" applyAlignment="1" applyProtection="1">
      <alignment horizontal="left" vertical="top" wrapText="1"/>
      <protection locked="0"/>
    </xf>
    <xf numFmtId="0" fontId="81" fillId="0" borderId="20" xfId="0" applyNumberFormat="1" applyFont="1" applyFill="1" applyBorder="1" applyAlignment="1" applyProtection="1">
      <alignment horizontal="left" vertical="top" wrapText="1"/>
      <protection locked="0"/>
    </xf>
    <xf numFmtId="0" fontId="81" fillId="0" borderId="21" xfId="0" applyNumberFormat="1" applyFont="1" applyFill="1" applyBorder="1" applyAlignment="1" applyProtection="1">
      <alignment horizontal="left" vertical="top" wrapText="1"/>
      <protection locked="0"/>
    </xf>
    <xf numFmtId="49" fontId="84" fillId="34" borderId="15" xfId="0" applyNumberFormat="1" applyFont="1" applyFill="1" applyBorder="1" applyAlignment="1">
      <alignment horizontal="left" vertical="center" wrapText="1"/>
    </xf>
    <xf numFmtId="49" fontId="84" fillId="34" borderId="16" xfId="0" applyNumberFormat="1" applyFont="1" applyFill="1" applyBorder="1" applyAlignment="1">
      <alignment horizontal="left" vertical="center" wrapText="1"/>
    </xf>
    <xf numFmtId="49" fontId="84" fillId="34" borderId="17" xfId="0" applyNumberFormat="1" applyFont="1" applyFill="1" applyBorder="1" applyAlignment="1">
      <alignment horizontal="left" vertical="center" wrapText="1"/>
    </xf>
    <xf numFmtId="49" fontId="84" fillId="34" borderId="19" xfId="0" applyNumberFormat="1" applyFont="1" applyFill="1" applyBorder="1" applyAlignment="1">
      <alignment horizontal="left" vertical="center" wrapText="1"/>
    </xf>
    <xf numFmtId="49" fontId="84" fillId="34" borderId="20" xfId="0" applyNumberFormat="1" applyFont="1" applyFill="1" applyBorder="1" applyAlignment="1">
      <alignment horizontal="left" vertical="center" wrapText="1"/>
    </xf>
    <xf numFmtId="49" fontId="84" fillId="34" borderId="21" xfId="0" applyNumberFormat="1" applyFont="1" applyFill="1" applyBorder="1" applyAlignment="1">
      <alignment horizontal="left" vertical="center" wrapText="1"/>
    </xf>
    <xf numFmtId="0" fontId="83" fillId="34" borderId="15" xfId="0" applyNumberFormat="1" applyFont="1" applyFill="1" applyBorder="1" applyAlignment="1" applyProtection="1">
      <alignment horizontal="left" vertical="center" wrapText="1"/>
      <protection/>
    </xf>
    <xf numFmtId="0" fontId="83" fillId="34" borderId="16" xfId="0" applyNumberFormat="1" applyFont="1" applyFill="1" applyBorder="1" applyAlignment="1" applyProtection="1">
      <alignment horizontal="left" vertical="center" wrapText="1"/>
      <protection/>
    </xf>
    <xf numFmtId="0" fontId="83" fillId="34" borderId="19" xfId="0" applyNumberFormat="1" applyFont="1" applyFill="1" applyBorder="1" applyAlignment="1" applyProtection="1">
      <alignment horizontal="left" vertical="center" wrapText="1"/>
      <protection/>
    </xf>
    <xf numFmtId="0" fontId="83" fillId="34" borderId="20" xfId="0" applyNumberFormat="1" applyFont="1" applyFill="1" applyBorder="1" applyAlignment="1" applyProtection="1">
      <alignment horizontal="left" vertical="center" wrapText="1"/>
      <protection/>
    </xf>
    <xf numFmtId="0" fontId="79" fillId="34" borderId="23" xfId="0" applyNumberFormat="1" applyFont="1" applyFill="1" applyBorder="1" applyAlignment="1">
      <alignment horizontal="left" vertical="center"/>
    </xf>
    <xf numFmtId="0" fontId="79" fillId="34" borderId="12" xfId="0" applyNumberFormat="1" applyFont="1" applyFill="1" applyBorder="1" applyAlignment="1">
      <alignment horizontal="left" vertical="center"/>
    </xf>
    <xf numFmtId="0" fontId="79" fillId="34" borderId="13" xfId="0" applyNumberFormat="1" applyFont="1" applyFill="1" applyBorder="1" applyAlignment="1">
      <alignment horizontal="left" vertical="center"/>
    </xf>
    <xf numFmtId="0" fontId="82" fillId="0" borderId="11" xfId="0" applyNumberFormat="1" applyFont="1" applyFill="1" applyBorder="1" applyAlignment="1" applyProtection="1">
      <alignment horizontal="center" vertical="center" wrapText="1"/>
      <protection locked="0"/>
    </xf>
    <xf numFmtId="0" fontId="83" fillId="34" borderId="11" xfId="0" applyNumberFormat="1" applyFont="1" applyFill="1" applyBorder="1" applyAlignment="1">
      <alignment horizontal="center" vertical="center" wrapText="1"/>
    </xf>
    <xf numFmtId="0" fontId="83" fillId="34" borderId="23" xfId="0" applyNumberFormat="1" applyFont="1" applyFill="1" applyBorder="1" applyAlignment="1">
      <alignment horizontal="center" vertical="center" wrapText="1"/>
    </xf>
    <xf numFmtId="0" fontId="83" fillId="34" borderId="12" xfId="0" applyNumberFormat="1" applyFont="1" applyFill="1" applyBorder="1" applyAlignment="1">
      <alignment horizontal="center" vertical="center" wrapText="1"/>
    </xf>
    <xf numFmtId="0" fontId="83" fillId="34" borderId="13" xfId="0" applyNumberFormat="1" applyFont="1" applyFill="1" applyBorder="1" applyAlignment="1">
      <alignment horizontal="center" vertical="center" wrapText="1"/>
    </xf>
    <xf numFmtId="0" fontId="109" fillId="34" borderId="12" xfId="0" applyNumberFormat="1" applyFont="1" applyFill="1" applyBorder="1" applyAlignment="1">
      <alignment horizontal="center" vertical="center" wrapText="1"/>
    </xf>
    <xf numFmtId="0" fontId="109" fillId="34" borderId="13" xfId="0" applyNumberFormat="1" applyFont="1" applyFill="1" applyBorder="1" applyAlignment="1">
      <alignment horizontal="center" vertical="center" wrapText="1"/>
    </xf>
    <xf numFmtId="0" fontId="109" fillId="34" borderId="11" xfId="0" applyNumberFormat="1" applyFont="1" applyFill="1" applyBorder="1" applyAlignment="1">
      <alignment horizontal="center" vertical="center" wrapText="1"/>
    </xf>
    <xf numFmtId="0" fontId="83" fillId="34" borderId="15" xfId="0" applyNumberFormat="1" applyFont="1" applyFill="1" applyBorder="1" applyAlignment="1">
      <alignment horizontal="left" vertical="center" wrapText="1"/>
    </xf>
    <xf numFmtId="0" fontId="83" fillId="34" borderId="16" xfId="0" applyNumberFormat="1" applyFont="1" applyFill="1" applyBorder="1" applyAlignment="1">
      <alignment horizontal="left" vertical="center" wrapText="1"/>
    </xf>
    <xf numFmtId="0" fontId="83" fillId="34" borderId="17" xfId="0" applyNumberFormat="1" applyFont="1" applyFill="1" applyBorder="1" applyAlignment="1">
      <alignment horizontal="left" vertical="center" wrapText="1"/>
    </xf>
    <xf numFmtId="0" fontId="83" fillId="34" borderId="19" xfId="0" applyNumberFormat="1" applyFont="1" applyFill="1" applyBorder="1" applyAlignment="1">
      <alignment horizontal="left" vertical="center" wrapText="1"/>
    </xf>
    <xf numFmtId="0" fontId="83" fillId="34" borderId="20" xfId="0" applyNumberFormat="1" applyFont="1" applyFill="1" applyBorder="1" applyAlignment="1">
      <alignment horizontal="left" vertical="center" wrapText="1"/>
    </xf>
    <xf numFmtId="0" fontId="83" fillId="34" borderId="21" xfId="0" applyNumberFormat="1" applyFont="1" applyFill="1" applyBorder="1" applyAlignment="1">
      <alignment horizontal="left" vertical="center" wrapText="1"/>
    </xf>
    <xf numFmtId="0" fontId="83" fillId="34" borderId="23" xfId="0" applyNumberFormat="1" applyFont="1" applyFill="1" applyBorder="1" applyAlignment="1">
      <alignment horizontal="left" vertical="center" wrapText="1"/>
    </xf>
    <xf numFmtId="0" fontId="83" fillId="34" borderId="12" xfId="0" applyNumberFormat="1" applyFont="1" applyFill="1" applyBorder="1" applyAlignment="1">
      <alignment horizontal="left" vertical="center" wrapText="1"/>
    </xf>
    <xf numFmtId="0" fontId="83" fillId="34" borderId="13" xfId="0" applyNumberFormat="1" applyFont="1" applyFill="1" applyBorder="1" applyAlignment="1">
      <alignment horizontal="left" vertical="center" wrapText="1"/>
    </xf>
    <xf numFmtId="0" fontId="104" fillId="34" borderId="11" xfId="0" applyNumberFormat="1" applyFont="1" applyFill="1" applyBorder="1" applyAlignment="1">
      <alignment horizontal="center" vertical="center" wrapText="1"/>
    </xf>
    <xf numFmtId="0" fontId="82" fillId="34" borderId="23" xfId="0" applyNumberFormat="1" applyFont="1" applyFill="1" applyBorder="1" applyAlignment="1">
      <alignment horizontal="center" vertical="center" wrapText="1"/>
    </xf>
    <xf numFmtId="0" fontId="82" fillId="34" borderId="13" xfId="0" applyNumberFormat="1" applyFont="1" applyFill="1" applyBorder="1" applyAlignment="1">
      <alignment horizontal="center" vertical="center" wrapText="1"/>
    </xf>
    <xf numFmtId="0" fontId="81" fillId="0" borderId="15" xfId="0" applyNumberFormat="1" applyFont="1" applyFill="1" applyBorder="1" applyAlignment="1" applyProtection="1">
      <alignment horizontal="center" vertical="center" wrapText="1"/>
      <protection locked="0"/>
    </xf>
    <xf numFmtId="0" fontId="81" fillId="0" borderId="16" xfId="0" applyNumberFormat="1" applyFont="1" applyFill="1" applyBorder="1" applyAlignment="1" applyProtection="1">
      <alignment horizontal="center" vertical="center" wrapText="1"/>
      <protection locked="0"/>
    </xf>
    <xf numFmtId="0" fontId="81" fillId="0" borderId="17" xfId="0" applyNumberFormat="1" applyFont="1" applyFill="1" applyBorder="1" applyAlignment="1" applyProtection="1">
      <alignment horizontal="center" vertical="center" wrapText="1"/>
      <protection locked="0"/>
    </xf>
    <xf numFmtId="0" fontId="81" fillId="0" borderId="19" xfId="0" applyNumberFormat="1" applyFont="1" applyFill="1" applyBorder="1" applyAlignment="1" applyProtection="1">
      <alignment horizontal="center" vertical="center" wrapText="1"/>
      <protection locked="0"/>
    </xf>
    <xf numFmtId="0" fontId="81" fillId="0" borderId="20" xfId="0" applyNumberFormat="1" applyFont="1" applyFill="1" applyBorder="1" applyAlignment="1" applyProtection="1">
      <alignment horizontal="center" vertical="center" wrapText="1"/>
      <protection locked="0"/>
    </xf>
    <xf numFmtId="0" fontId="81" fillId="0" borderId="21" xfId="0" applyNumberFormat="1" applyFont="1" applyFill="1" applyBorder="1" applyAlignment="1" applyProtection="1">
      <alignment horizontal="center" vertical="center" wrapText="1"/>
      <protection locked="0"/>
    </xf>
    <xf numFmtId="0" fontId="84" fillId="34" borderId="23" xfId="0" applyNumberFormat="1" applyFont="1" applyFill="1" applyBorder="1" applyAlignment="1">
      <alignment horizontal="center" vertical="center" wrapText="1"/>
    </xf>
    <xf numFmtId="0" fontId="84" fillId="34" borderId="12" xfId="0" applyNumberFormat="1" applyFont="1" applyFill="1" applyBorder="1" applyAlignment="1">
      <alignment horizontal="center" vertical="center" wrapText="1"/>
    </xf>
    <xf numFmtId="0" fontId="84" fillId="34" borderId="13" xfId="0" applyNumberFormat="1" applyFont="1" applyFill="1" applyBorder="1" applyAlignment="1">
      <alignment horizontal="center" vertical="center" wrapText="1"/>
    </xf>
    <xf numFmtId="0" fontId="81" fillId="34" borderId="22" xfId="0" applyNumberFormat="1" applyFont="1" applyFill="1" applyBorder="1" applyAlignment="1">
      <alignment horizontal="center" vertical="center" wrapText="1"/>
    </xf>
    <xf numFmtId="0" fontId="81" fillId="34" borderId="24" xfId="0" applyNumberFormat="1" applyFont="1" applyFill="1" applyBorder="1" applyAlignment="1">
      <alignment horizontal="center" vertical="center" wrapText="1"/>
    </xf>
    <xf numFmtId="0" fontId="81" fillId="0" borderId="23" xfId="0" applyNumberFormat="1" applyFont="1" applyFill="1" applyBorder="1" applyAlignment="1" applyProtection="1">
      <alignment horizontal="center" vertical="center" wrapText="1"/>
      <protection locked="0"/>
    </xf>
    <xf numFmtId="0" fontId="84" fillId="34" borderId="11" xfId="0" applyNumberFormat="1" applyFont="1" applyFill="1" applyBorder="1" applyAlignment="1">
      <alignment horizontal="center" vertical="center" wrapText="1"/>
    </xf>
    <xf numFmtId="0" fontId="82" fillId="34" borderId="11" xfId="0" applyNumberFormat="1" applyFont="1" applyFill="1" applyBorder="1" applyAlignment="1">
      <alignment horizontal="center" vertical="center" wrapText="1"/>
    </xf>
    <xf numFmtId="0" fontId="82" fillId="33" borderId="23" xfId="0" applyNumberFormat="1" applyFont="1" applyFill="1" applyBorder="1" applyAlignment="1" applyProtection="1">
      <alignment horizontal="center" vertical="center" wrapText="1"/>
      <protection locked="0"/>
    </xf>
    <xf numFmtId="0" fontId="82" fillId="33" borderId="13" xfId="0" applyNumberFormat="1" applyFont="1" applyFill="1" applyBorder="1" applyAlignment="1" applyProtection="1">
      <alignment horizontal="center" vertical="center" wrapText="1"/>
      <protection locked="0"/>
    </xf>
    <xf numFmtId="0" fontId="81" fillId="34" borderId="22" xfId="0" applyNumberFormat="1" applyFont="1" applyFill="1" applyBorder="1" applyAlignment="1" quotePrefix="1">
      <alignment horizontal="center" vertical="center"/>
    </xf>
    <xf numFmtId="0" fontId="81" fillId="34" borderId="41" xfId="0" applyNumberFormat="1" applyFont="1" applyFill="1" applyBorder="1" applyAlignment="1">
      <alignment horizontal="center" vertical="center"/>
    </xf>
    <xf numFmtId="0" fontId="81" fillId="34" borderId="24" xfId="0" applyNumberFormat="1" applyFont="1" applyFill="1" applyBorder="1" applyAlignment="1">
      <alignment horizontal="center" vertical="center"/>
    </xf>
    <xf numFmtId="0" fontId="81" fillId="34" borderId="22" xfId="0" applyNumberFormat="1" applyFont="1" applyFill="1" applyBorder="1" applyAlignment="1">
      <alignment horizontal="left" vertical="center" wrapText="1"/>
    </xf>
    <xf numFmtId="0" fontId="81" fillId="34" borderId="41" xfId="0" applyNumberFormat="1" applyFont="1" applyFill="1" applyBorder="1" applyAlignment="1">
      <alignment horizontal="left" vertical="center" wrapText="1"/>
    </xf>
    <xf numFmtId="0" fontId="81" fillId="34" borderId="24" xfId="0" applyNumberFormat="1" applyFont="1" applyFill="1" applyBorder="1" applyAlignment="1">
      <alignment horizontal="left" vertical="center" wrapText="1"/>
    </xf>
    <xf numFmtId="0" fontId="84" fillId="34" borderId="23" xfId="0" applyNumberFormat="1" applyFont="1" applyFill="1" applyBorder="1" applyAlignment="1">
      <alignment horizontal="left" vertical="center"/>
    </xf>
    <xf numFmtId="0" fontId="84" fillId="34" borderId="12" xfId="0" applyNumberFormat="1" applyFont="1" applyFill="1" applyBorder="1" applyAlignment="1">
      <alignment horizontal="left" vertical="center"/>
    </xf>
    <xf numFmtId="0" fontId="84" fillId="34" borderId="13" xfId="0" applyNumberFormat="1" applyFont="1" applyFill="1" applyBorder="1" applyAlignment="1">
      <alignment horizontal="left" vertical="center"/>
    </xf>
    <xf numFmtId="0" fontId="81" fillId="34" borderId="22" xfId="0" applyNumberFormat="1" applyFont="1" applyFill="1" applyBorder="1" applyAlignment="1">
      <alignment horizontal="center" vertical="center"/>
    </xf>
    <xf numFmtId="0" fontId="82" fillId="34" borderId="22" xfId="0" applyNumberFormat="1" applyFont="1" applyFill="1" applyBorder="1" applyAlignment="1">
      <alignment horizontal="left" vertical="center" wrapText="1"/>
    </xf>
    <xf numFmtId="0" fontId="82" fillId="34" borderId="41" xfId="0" applyNumberFormat="1" applyFont="1" applyFill="1" applyBorder="1" applyAlignment="1">
      <alignment horizontal="left" vertical="center" wrapText="1"/>
    </xf>
    <xf numFmtId="0" fontId="82" fillId="34" borderId="24" xfId="0" applyNumberFormat="1" applyFont="1" applyFill="1" applyBorder="1" applyAlignment="1">
      <alignment horizontal="left" vertical="center" wrapText="1"/>
    </xf>
    <xf numFmtId="0" fontId="84" fillId="34" borderId="11" xfId="0" applyNumberFormat="1" applyFont="1" applyFill="1" applyBorder="1" applyAlignment="1">
      <alignment horizontal="left" vertical="center"/>
    </xf>
    <xf numFmtId="0" fontId="79" fillId="34" borderId="11" xfId="0" applyNumberFormat="1" applyFont="1" applyFill="1" applyBorder="1" applyAlignment="1">
      <alignment horizontal="center" vertical="center"/>
    </xf>
    <xf numFmtId="0" fontId="84" fillId="34" borderId="23" xfId="0" applyNumberFormat="1" applyFont="1" applyFill="1" applyBorder="1" applyAlignment="1">
      <alignment horizontal="left" vertical="center" wrapText="1"/>
    </xf>
    <xf numFmtId="0" fontId="84" fillId="34" borderId="12" xfId="0" applyNumberFormat="1" applyFont="1" applyFill="1" applyBorder="1" applyAlignment="1">
      <alignment horizontal="left" vertical="center" wrapText="1"/>
    </xf>
    <xf numFmtId="0" fontId="84" fillId="34" borderId="13" xfId="0" applyNumberFormat="1" applyFont="1" applyFill="1" applyBorder="1" applyAlignment="1">
      <alignment horizontal="left" vertical="center" wrapText="1"/>
    </xf>
    <xf numFmtId="0" fontId="0" fillId="34" borderId="22" xfId="0" applyNumberFormat="1" applyFill="1" applyBorder="1" applyAlignment="1">
      <alignment horizontal="center" vertical="center"/>
    </xf>
    <xf numFmtId="0" fontId="0" fillId="34" borderId="41" xfId="0" applyNumberFormat="1" applyFill="1" applyBorder="1" applyAlignment="1">
      <alignment horizontal="center" vertical="center"/>
    </xf>
    <xf numFmtId="0" fontId="0" fillId="34" borderId="24" xfId="0" applyNumberFormat="1" applyFill="1" applyBorder="1" applyAlignment="1">
      <alignment horizontal="center" vertical="center"/>
    </xf>
    <xf numFmtId="0" fontId="82" fillId="34" borderId="16" xfId="0" applyNumberFormat="1" applyFont="1" applyFill="1" applyBorder="1" applyAlignment="1">
      <alignment vertical="center" wrapText="1"/>
    </xf>
    <xf numFmtId="0" fontId="82" fillId="34" borderId="17" xfId="0" applyNumberFormat="1" applyFont="1" applyFill="1" applyBorder="1" applyAlignment="1">
      <alignment vertical="center" wrapText="1"/>
    </xf>
    <xf numFmtId="0" fontId="82" fillId="34" borderId="0" xfId="0" applyNumberFormat="1" applyFont="1" applyFill="1" applyBorder="1" applyAlignment="1">
      <alignment vertical="center" wrapText="1"/>
    </xf>
    <xf numFmtId="0" fontId="82" fillId="34" borderId="18" xfId="0" applyNumberFormat="1" applyFont="1" applyFill="1" applyBorder="1" applyAlignment="1">
      <alignment vertical="center" wrapText="1"/>
    </xf>
    <xf numFmtId="0" fontId="82" fillId="34" borderId="20" xfId="0" applyNumberFormat="1" applyFont="1" applyFill="1" applyBorder="1" applyAlignment="1">
      <alignment vertical="center" wrapText="1"/>
    </xf>
    <xf numFmtId="0" fontId="82" fillId="34" borderId="21" xfId="0" applyNumberFormat="1" applyFont="1" applyFill="1" applyBorder="1" applyAlignment="1">
      <alignment vertical="center" wrapText="1"/>
    </xf>
    <xf numFmtId="0" fontId="81" fillId="0" borderId="23" xfId="0" applyNumberFormat="1" applyFont="1" applyFill="1" applyBorder="1" applyAlignment="1" applyProtection="1">
      <alignment vertical="center" wrapText="1"/>
      <protection locked="0"/>
    </xf>
    <xf numFmtId="0" fontId="81" fillId="0" borderId="12" xfId="0" applyNumberFormat="1" applyFont="1" applyFill="1" applyBorder="1" applyAlignment="1" applyProtection="1">
      <alignment vertical="center" wrapText="1"/>
      <protection locked="0"/>
    </xf>
    <xf numFmtId="0" fontId="81" fillId="0" borderId="13" xfId="0" applyNumberFormat="1" applyFont="1" applyFill="1" applyBorder="1" applyAlignment="1" applyProtection="1">
      <alignment vertical="center" wrapText="1"/>
      <protection locked="0"/>
    </xf>
    <xf numFmtId="0" fontId="81" fillId="0" borderId="14" xfId="0" applyNumberFormat="1" applyFont="1" applyFill="1" applyBorder="1" applyAlignment="1" applyProtection="1">
      <alignment horizontal="left" vertical="top" wrapText="1"/>
      <protection locked="0"/>
    </xf>
    <xf numFmtId="0" fontId="81" fillId="0" borderId="0" xfId="0" applyNumberFormat="1" applyFont="1" applyFill="1" applyBorder="1" applyAlignment="1" applyProtection="1">
      <alignment horizontal="left" vertical="top" wrapText="1"/>
      <protection locked="0"/>
    </xf>
    <xf numFmtId="0" fontId="81" fillId="0" borderId="18" xfId="0" applyNumberFormat="1" applyFont="1" applyFill="1" applyBorder="1" applyAlignment="1" applyProtection="1">
      <alignment horizontal="left" vertical="top" wrapText="1"/>
      <protection locked="0"/>
    </xf>
    <xf numFmtId="0" fontId="83" fillId="34" borderId="23" xfId="0" applyNumberFormat="1" applyFont="1" applyFill="1" applyBorder="1" applyAlignment="1" applyProtection="1">
      <alignment vertical="center" wrapText="1"/>
      <protection/>
    </xf>
    <xf numFmtId="0" fontId="83" fillId="34" borderId="12" xfId="0" applyNumberFormat="1" applyFont="1" applyFill="1" applyBorder="1" applyAlignment="1" applyProtection="1">
      <alignment vertical="center" wrapText="1"/>
      <protection/>
    </xf>
    <xf numFmtId="0" fontId="83" fillId="34" borderId="13" xfId="0" applyNumberFormat="1" applyFont="1" applyFill="1" applyBorder="1" applyAlignment="1" applyProtection="1">
      <alignment vertical="center" wrapText="1"/>
      <protection/>
    </xf>
    <xf numFmtId="0" fontId="81" fillId="0" borderId="11" xfId="0" applyNumberFormat="1" applyFont="1" applyFill="1" applyBorder="1" applyAlignment="1" applyProtection="1">
      <alignment horizontal="left" vertical="center" wrapText="1"/>
      <protection locked="0"/>
    </xf>
    <xf numFmtId="0" fontId="79" fillId="34" borderId="15" xfId="0" applyNumberFormat="1" applyFont="1" applyFill="1" applyBorder="1" applyAlignment="1">
      <alignment vertical="center" wrapText="1"/>
    </xf>
    <xf numFmtId="0" fontId="79" fillId="34" borderId="16" xfId="0" applyNumberFormat="1" applyFont="1" applyFill="1" applyBorder="1" applyAlignment="1">
      <alignment vertical="center" wrapText="1"/>
    </xf>
    <xf numFmtId="0" fontId="79" fillId="34" borderId="17" xfId="0" applyNumberFormat="1" applyFont="1" applyFill="1" applyBorder="1" applyAlignment="1">
      <alignment vertical="center" wrapText="1"/>
    </xf>
    <xf numFmtId="0" fontId="79" fillId="34" borderId="14" xfId="0" applyNumberFormat="1" applyFont="1" applyFill="1" applyBorder="1" applyAlignment="1">
      <alignment vertical="center" wrapText="1"/>
    </xf>
    <xf numFmtId="0" fontId="79" fillId="34" borderId="0" xfId="0" applyNumberFormat="1" applyFont="1" applyFill="1" applyBorder="1" applyAlignment="1">
      <alignment vertical="center" wrapText="1"/>
    </xf>
    <xf numFmtId="0" fontId="79" fillId="34" borderId="18" xfId="0" applyNumberFormat="1" applyFont="1" applyFill="1" applyBorder="1" applyAlignment="1">
      <alignment vertical="center" wrapText="1"/>
    </xf>
    <xf numFmtId="0" fontId="79" fillId="34" borderId="19" xfId="0" applyNumberFormat="1" applyFont="1" applyFill="1" applyBorder="1" applyAlignment="1">
      <alignment vertical="center" wrapText="1"/>
    </xf>
    <xf numFmtId="0" fontId="79" fillId="34" borderId="20" xfId="0" applyNumberFormat="1" applyFont="1" applyFill="1" applyBorder="1" applyAlignment="1">
      <alignment vertical="center" wrapText="1"/>
    </xf>
    <xf numFmtId="0" fontId="79" fillId="34" borderId="21" xfId="0" applyNumberFormat="1" applyFont="1" applyFill="1" applyBorder="1" applyAlignment="1">
      <alignment vertical="center" wrapText="1"/>
    </xf>
    <xf numFmtId="0" fontId="84" fillId="36" borderId="11" xfId="0" applyNumberFormat="1" applyFont="1" applyFill="1" applyBorder="1" applyAlignment="1">
      <alignment horizontal="center" vertical="center"/>
    </xf>
    <xf numFmtId="0" fontId="81" fillId="33" borderId="41" xfId="0" applyNumberFormat="1" applyFont="1" applyFill="1" applyBorder="1" applyAlignment="1" applyProtection="1">
      <alignment horizontal="left" vertical="top" wrapText="1"/>
      <protection locked="0"/>
    </xf>
    <xf numFmtId="0" fontId="81" fillId="33" borderId="24" xfId="0" applyNumberFormat="1" applyFont="1" applyFill="1" applyBorder="1" applyAlignment="1" applyProtection="1">
      <alignment horizontal="left" vertical="top" wrapText="1"/>
      <protection locked="0"/>
    </xf>
    <xf numFmtId="0" fontId="83" fillId="34" borderId="41" xfId="0" applyNumberFormat="1" applyFont="1" applyFill="1" applyBorder="1" applyAlignment="1" applyProtection="1">
      <alignment horizontal="center" vertical="top" wrapText="1"/>
      <protection/>
    </xf>
    <xf numFmtId="0" fontId="83" fillId="34" borderId="24" xfId="0" applyNumberFormat="1" applyFont="1" applyFill="1" applyBorder="1" applyAlignment="1" applyProtection="1">
      <alignment horizontal="center" vertical="top" wrapText="1"/>
      <protection/>
    </xf>
    <xf numFmtId="49" fontId="81" fillId="0" borderId="43" xfId="0" applyNumberFormat="1" applyFont="1" applyFill="1" applyBorder="1" applyAlignment="1" applyProtection="1">
      <alignment horizontal="center" vertical="top" wrapText="1"/>
      <protection/>
    </xf>
    <xf numFmtId="49" fontId="81" fillId="0" borderId="44" xfId="0" applyNumberFormat="1" applyFont="1" applyFill="1" applyBorder="1" applyAlignment="1" applyProtection="1">
      <alignment horizontal="center" vertical="top" wrapText="1"/>
      <protection/>
    </xf>
    <xf numFmtId="49" fontId="81" fillId="0" borderId="45" xfId="0" applyNumberFormat="1" applyFont="1" applyFill="1" applyBorder="1" applyAlignment="1" applyProtection="1">
      <alignment horizontal="center" vertical="top" wrapText="1"/>
      <protection/>
    </xf>
    <xf numFmtId="49" fontId="97" fillId="0" borderId="43" xfId="0" applyNumberFormat="1" applyFont="1" applyFill="1" applyBorder="1" applyAlignment="1" applyProtection="1">
      <alignment horizontal="center" vertical="center" wrapText="1"/>
      <protection/>
    </xf>
    <xf numFmtId="49" fontId="97" fillId="0" borderId="45" xfId="0" applyNumberFormat="1" applyFont="1" applyFill="1" applyBorder="1" applyAlignment="1" applyProtection="1">
      <alignment horizontal="center" vertical="center" wrapText="1"/>
      <protection/>
    </xf>
    <xf numFmtId="164" fontId="81" fillId="0" borderId="23" xfId="0" applyNumberFormat="1" applyFont="1" applyFill="1" applyBorder="1" applyAlignment="1" applyProtection="1">
      <alignment horizontal="right" vertical="center"/>
      <protection locked="0"/>
    </xf>
    <xf numFmtId="164" fontId="81" fillId="0" borderId="12" xfId="0" applyNumberFormat="1" applyFont="1" applyFill="1" applyBorder="1" applyAlignment="1" applyProtection="1">
      <alignment horizontal="right" vertical="center"/>
      <protection locked="0"/>
    </xf>
    <xf numFmtId="164" fontId="81" fillId="0" borderId="13" xfId="0" applyNumberFormat="1" applyFont="1" applyFill="1" applyBorder="1" applyAlignment="1" applyProtection="1">
      <alignment horizontal="right" vertical="center"/>
      <protection locked="0"/>
    </xf>
    <xf numFmtId="0" fontId="79" fillId="34" borderId="23" xfId="0" applyNumberFormat="1" applyFont="1" applyFill="1" applyBorder="1" applyAlignment="1" applyProtection="1">
      <alignment horizontal="left" vertical="center"/>
      <protection/>
    </xf>
    <xf numFmtId="0" fontId="79" fillId="34" borderId="12" xfId="0" applyNumberFormat="1" applyFont="1" applyFill="1" applyBorder="1" applyAlignment="1" applyProtection="1">
      <alignment horizontal="left" vertical="center"/>
      <protection/>
    </xf>
    <xf numFmtId="0" fontId="79" fillId="34" borderId="13" xfId="0" applyNumberFormat="1" applyFont="1" applyFill="1" applyBorder="1" applyAlignment="1" applyProtection="1">
      <alignment horizontal="left" vertical="center"/>
      <protection/>
    </xf>
    <xf numFmtId="0" fontId="83" fillId="34" borderId="23" xfId="0" applyNumberFormat="1" applyFont="1" applyFill="1" applyBorder="1" applyAlignment="1" applyProtection="1">
      <alignment horizontal="left" vertical="center"/>
      <protection/>
    </xf>
    <xf numFmtId="0" fontId="83" fillId="34" borderId="12" xfId="0" applyNumberFormat="1" applyFont="1" applyFill="1" applyBorder="1" applyAlignment="1" applyProtection="1">
      <alignment horizontal="left" vertical="center"/>
      <protection/>
    </xf>
    <xf numFmtId="0" fontId="83" fillId="34" borderId="13" xfId="0" applyNumberFormat="1" applyFont="1" applyFill="1" applyBorder="1" applyAlignment="1" applyProtection="1">
      <alignment horizontal="left" vertical="center"/>
      <protection/>
    </xf>
    <xf numFmtId="164" fontId="81" fillId="0" borderId="11" xfId="0" applyNumberFormat="1" applyFont="1" applyFill="1" applyBorder="1" applyAlignment="1" applyProtection="1">
      <alignment horizontal="right" vertical="center"/>
      <protection/>
    </xf>
    <xf numFmtId="49" fontId="0" fillId="33" borderId="12" xfId="0" applyNumberFormat="1" applyFill="1" applyBorder="1" applyAlignment="1">
      <alignment horizontal="center"/>
    </xf>
    <xf numFmtId="164" fontId="41" fillId="10" borderId="11" xfId="0" applyNumberFormat="1" applyFont="1" applyFill="1" applyBorder="1" applyAlignment="1" applyProtection="1">
      <alignment horizontal="right" vertical="center"/>
      <protection/>
    </xf>
    <xf numFmtId="10" fontId="41" fillId="2" borderId="11" xfId="0" applyNumberFormat="1" applyFont="1" applyFill="1" applyBorder="1" applyAlignment="1" applyProtection="1">
      <alignment horizontal="right" vertical="center"/>
      <protection/>
    </xf>
    <xf numFmtId="0" fontId="108" fillId="37" borderId="23" xfId="0" applyNumberFormat="1" applyFont="1" applyFill="1" applyBorder="1" applyAlignment="1">
      <alignment horizontal="left" vertical="center"/>
    </xf>
    <xf numFmtId="0" fontId="108" fillId="37" borderId="12" xfId="0" applyNumberFormat="1" applyFont="1" applyFill="1" applyBorder="1" applyAlignment="1">
      <alignment horizontal="left" vertical="center"/>
    </xf>
    <xf numFmtId="0" fontId="108" fillId="37" borderId="13" xfId="0" applyNumberFormat="1" applyFont="1" applyFill="1" applyBorder="1" applyAlignment="1">
      <alignment horizontal="left" vertical="center"/>
    </xf>
    <xf numFmtId="0" fontId="84" fillId="36" borderId="23" xfId="0" applyNumberFormat="1" applyFont="1" applyFill="1" applyBorder="1" applyAlignment="1">
      <alignment horizontal="center" vertical="center"/>
    </xf>
    <xf numFmtId="0" fontId="84" fillId="36" borderId="12" xfId="0" applyNumberFormat="1" applyFont="1" applyFill="1" applyBorder="1" applyAlignment="1">
      <alignment horizontal="center" vertical="center"/>
    </xf>
    <xf numFmtId="0" fontId="84" fillId="36" borderId="13" xfId="0" applyNumberFormat="1" applyFont="1" applyFill="1" applyBorder="1" applyAlignment="1">
      <alignment horizontal="center" vertical="center"/>
    </xf>
    <xf numFmtId="0" fontId="84" fillId="36" borderId="23" xfId="0" applyNumberFormat="1" applyFont="1" applyFill="1" applyBorder="1" applyAlignment="1">
      <alignment horizontal="left" vertical="center"/>
    </xf>
    <xf numFmtId="0" fontId="84" fillId="36" borderId="12" xfId="0" applyNumberFormat="1" applyFont="1" applyFill="1" applyBorder="1" applyAlignment="1">
      <alignment horizontal="left" vertical="center"/>
    </xf>
    <xf numFmtId="0" fontId="84" fillId="36" borderId="13" xfId="0" applyNumberFormat="1" applyFont="1" applyFill="1" applyBorder="1" applyAlignment="1">
      <alignment horizontal="left" vertical="center"/>
    </xf>
    <xf numFmtId="0" fontId="83" fillId="34" borderId="11" xfId="0" applyNumberFormat="1" applyFont="1" applyFill="1" applyBorder="1" applyAlignment="1" applyProtection="1">
      <alignment vertical="center" wrapText="1"/>
      <protection/>
    </xf>
    <xf numFmtId="165" fontId="81" fillId="0" borderId="23" xfId="0" applyNumberFormat="1" applyFont="1" applyFill="1" applyBorder="1" applyAlignment="1" applyProtection="1">
      <alignment horizontal="center" vertical="center" wrapText="1"/>
      <protection/>
    </xf>
    <xf numFmtId="165" fontId="81" fillId="0" borderId="12" xfId="0" applyNumberFormat="1" applyFont="1" applyFill="1" applyBorder="1" applyAlignment="1" applyProtection="1">
      <alignment horizontal="center" vertical="center" wrapText="1"/>
      <protection/>
    </xf>
    <xf numFmtId="165" fontId="81" fillId="0" borderId="13" xfId="0" applyNumberFormat="1" applyFont="1" applyFill="1" applyBorder="1" applyAlignment="1" applyProtection="1">
      <alignment horizontal="center" vertical="center" wrapText="1"/>
      <protection/>
    </xf>
    <xf numFmtId="0" fontId="83" fillId="34" borderId="11" xfId="0" applyNumberFormat="1" applyFont="1" applyFill="1" applyBorder="1" applyAlignment="1" applyProtection="1">
      <alignment horizontal="left" vertical="center" wrapText="1"/>
      <protection/>
    </xf>
    <xf numFmtId="164" fontId="81" fillId="33" borderId="11" xfId="0" applyNumberFormat="1" applyFont="1" applyFill="1" applyBorder="1" applyAlignment="1" applyProtection="1">
      <alignment horizontal="right" vertical="center" wrapText="1"/>
      <protection/>
    </xf>
    <xf numFmtId="164" fontId="81" fillId="0" borderId="11" xfId="0" applyNumberFormat="1" applyFont="1" applyFill="1" applyBorder="1" applyAlignment="1" applyProtection="1">
      <alignment horizontal="right" vertical="center" wrapText="1"/>
      <protection/>
    </xf>
    <xf numFmtId="164" fontId="97" fillId="0" borderId="36" xfId="0" applyNumberFormat="1" applyFont="1" applyFill="1" applyBorder="1" applyAlignment="1" applyProtection="1">
      <alignment horizontal="center" vertical="center" wrapText="1"/>
      <protection/>
    </xf>
    <xf numFmtId="164" fontId="97" fillId="0" borderId="46" xfId="0" applyNumberFormat="1" applyFont="1" applyFill="1" applyBorder="1" applyAlignment="1" applyProtection="1">
      <alignment horizontal="center" vertical="center" wrapText="1"/>
      <protection/>
    </xf>
    <xf numFmtId="0" fontId="83" fillId="34" borderId="11" xfId="0" applyNumberFormat="1" applyFont="1" applyFill="1" applyBorder="1" applyAlignment="1" applyProtection="1">
      <alignment horizontal="center" vertical="center" wrapText="1"/>
      <protection locked="0"/>
    </xf>
    <xf numFmtId="0" fontId="84" fillId="34" borderId="11" xfId="0" applyNumberFormat="1" applyFont="1" applyFill="1" applyBorder="1" applyAlignment="1" applyProtection="1">
      <alignment vertical="center" wrapText="1"/>
      <protection/>
    </xf>
    <xf numFmtId="164" fontId="84" fillId="38" borderId="23" xfId="0" applyNumberFormat="1" applyFont="1" applyFill="1" applyBorder="1" applyAlignment="1" applyProtection="1">
      <alignment horizontal="right" vertical="center" wrapText="1"/>
      <protection/>
    </xf>
    <xf numFmtId="164" fontId="84" fillId="38" borderId="12" xfId="0" applyNumberFormat="1" applyFont="1" applyFill="1" applyBorder="1" applyAlignment="1" applyProtection="1">
      <alignment horizontal="right" vertical="center" wrapText="1"/>
      <protection/>
    </xf>
    <xf numFmtId="164" fontId="84" fillId="38" borderId="13" xfId="0" applyNumberFormat="1" applyFont="1" applyFill="1" applyBorder="1" applyAlignment="1" applyProtection="1">
      <alignment horizontal="right" vertical="center" wrapText="1"/>
      <protection/>
    </xf>
    <xf numFmtId="164" fontId="81" fillId="0" borderId="11" xfId="0" applyNumberFormat="1" applyFont="1" applyFill="1" applyBorder="1" applyAlignment="1" applyProtection="1">
      <alignment horizontal="right" vertical="center"/>
      <protection locked="0"/>
    </xf>
    <xf numFmtId="164" fontId="41" fillId="31" borderId="23" xfId="0" applyNumberFormat="1" applyFont="1" applyFill="1" applyBorder="1" applyAlignment="1" applyProtection="1">
      <alignment horizontal="right" vertical="center" wrapText="1"/>
      <protection/>
    </xf>
    <xf numFmtId="164" fontId="41" fillId="31" borderId="12" xfId="0" applyNumberFormat="1" applyFont="1" applyFill="1" applyBorder="1" applyAlignment="1" applyProtection="1">
      <alignment horizontal="right" vertical="center" wrapText="1"/>
      <protection/>
    </xf>
    <xf numFmtId="164" fontId="41" fillId="31" borderId="13" xfId="0" applyNumberFormat="1" applyFont="1" applyFill="1" applyBorder="1" applyAlignment="1" applyProtection="1">
      <alignment horizontal="right" vertical="center" wrapText="1"/>
      <protection/>
    </xf>
    <xf numFmtId="10" fontId="84" fillId="39" borderId="11" xfId="0" applyNumberFormat="1" applyFont="1" applyFill="1" applyBorder="1" applyAlignment="1" applyProtection="1">
      <alignment horizontal="right" vertical="center"/>
      <protection/>
    </xf>
    <xf numFmtId="49" fontId="0" fillId="0" borderId="43" xfId="0" applyNumberFormat="1" applyFill="1" applyBorder="1" applyAlignment="1" applyProtection="1">
      <alignment horizontal="center" vertical="center" wrapText="1"/>
      <protection/>
    </xf>
    <xf numFmtId="49" fontId="0" fillId="0" borderId="45" xfId="0" applyNumberFormat="1" applyFill="1" applyBorder="1" applyAlignment="1" applyProtection="1">
      <alignment horizontal="center" vertical="center" wrapText="1"/>
      <protection/>
    </xf>
    <xf numFmtId="49" fontId="0" fillId="33" borderId="12" xfId="0" applyNumberFormat="1" applyFill="1" applyBorder="1" applyAlignment="1">
      <alignment/>
    </xf>
    <xf numFmtId="164" fontId="110" fillId="0" borderId="47" xfId="0" applyNumberFormat="1" applyFont="1" applyFill="1" applyBorder="1" applyAlignment="1" applyProtection="1">
      <alignment horizontal="center" vertical="center"/>
      <protection/>
    </xf>
    <xf numFmtId="164" fontId="110" fillId="0" borderId="48" xfId="0" applyNumberFormat="1" applyFont="1" applyFill="1" applyBorder="1" applyAlignment="1" applyProtection="1">
      <alignment horizontal="center" vertical="center"/>
      <protection/>
    </xf>
    <xf numFmtId="164" fontId="110" fillId="0" borderId="49" xfId="0" applyNumberFormat="1" applyFont="1" applyFill="1" applyBorder="1" applyAlignment="1" applyProtection="1">
      <alignment horizontal="center" vertical="center"/>
      <protection/>
    </xf>
    <xf numFmtId="0" fontId="81" fillId="34" borderId="22" xfId="0" applyNumberFormat="1" applyFont="1" applyFill="1" applyBorder="1" applyAlignment="1" applyProtection="1">
      <alignment horizontal="center" vertical="center" wrapText="1"/>
      <protection/>
    </xf>
    <xf numFmtId="0" fontId="81" fillId="34" borderId="41" xfId="0" applyNumberFormat="1" applyFont="1" applyFill="1" applyBorder="1" applyAlignment="1" applyProtection="1">
      <alignment horizontal="center" vertical="center" wrapText="1"/>
      <protection/>
    </xf>
    <xf numFmtId="0" fontId="81" fillId="34" borderId="24" xfId="0" applyNumberFormat="1" applyFont="1" applyFill="1" applyBorder="1" applyAlignment="1" applyProtection="1">
      <alignment horizontal="center" vertical="center" wrapText="1"/>
      <protection/>
    </xf>
    <xf numFmtId="0" fontId="83" fillId="34" borderId="22" xfId="0" applyNumberFormat="1" applyFont="1" applyFill="1" applyBorder="1" applyAlignment="1" applyProtection="1">
      <alignment vertical="center" wrapText="1"/>
      <protection/>
    </xf>
    <xf numFmtId="0" fontId="83" fillId="34" borderId="41" xfId="0" applyNumberFormat="1" applyFont="1" applyFill="1" applyBorder="1" applyAlignment="1" applyProtection="1">
      <alignment vertical="center" wrapText="1"/>
      <protection/>
    </xf>
    <xf numFmtId="0" fontId="83" fillId="34" borderId="24" xfId="0" applyNumberFormat="1" applyFont="1" applyFill="1" applyBorder="1" applyAlignment="1" applyProtection="1">
      <alignment vertical="center" wrapText="1"/>
      <protection/>
    </xf>
    <xf numFmtId="164" fontId="81" fillId="33" borderId="50" xfId="0" applyNumberFormat="1" applyFont="1" applyFill="1" applyBorder="1" applyAlignment="1" applyProtection="1">
      <alignment horizontal="right" vertical="center" wrapText="1"/>
      <protection locked="0"/>
    </xf>
    <xf numFmtId="164" fontId="84" fillId="40" borderId="11" xfId="0" applyNumberFormat="1" applyFont="1" applyFill="1" applyBorder="1" applyAlignment="1" applyProtection="1">
      <alignment horizontal="right" vertical="center" wrapText="1"/>
      <protection/>
    </xf>
    <xf numFmtId="164" fontId="84" fillId="31" borderId="11" xfId="0" applyNumberFormat="1" applyFont="1" applyFill="1" applyBorder="1" applyAlignment="1" applyProtection="1">
      <alignment horizontal="right" vertical="center" wrapText="1"/>
      <protection/>
    </xf>
    <xf numFmtId="164" fontId="95" fillId="0" borderId="36" xfId="0" applyNumberFormat="1" applyFont="1" applyFill="1" applyBorder="1" applyAlignment="1" applyProtection="1">
      <alignment horizontal="center" vertical="center" wrapText="1"/>
      <protection/>
    </xf>
    <xf numFmtId="49" fontId="84" fillId="5" borderId="11" xfId="0" applyNumberFormat="1" applyFont="1" applyFill="1" applyBorder="1" applyAlignment="1" applyProtection="1">
      <alignment horizontal="right" vertical="center" wrapText="1"/>
      <protection/>
    </xf>
    <xf numFmtId="49" fontId="84" fillId="7" borderId="23" xfId="0" applyNumberFormat="1" applyFont="1" applyFill="1" applyBorder="1" applyAlignment="1" applyProtection="1">
      <alignment horizontal="right" vertical="center" wrapText="1"/>
      <protection/>
    </xf>
    <xf numFmtId="49" fontId="84" fillId="7" borderId="12" xfId="0" applyNumberFormat="1" applyFont="1" applyFill="1" applyBorder="1" applyAlignment="1" applyProtection="1">
      <alignment horizontal="right" vertical="center" wrapText="1"/>
      <protection/>
    </xf>
    <xf numFmtId="49" fontId="84" fillId="7" borderId="23" xfId="0" applyNumberFormat="1" applyFont="1" applyFill="1" applyBorder="1" applyAlignment="1" applyProtection="1">
      <alignment horizontal="left" vertical="center" wrapText="1"/>
      <protection/>
    </xf>
    <xf numFmtId="49" fontId="84" fillId="7" borderId="12" xfId="0" applyNumberFormat="1" applyFont="1" applyFill="1" applyBorder="1" applyAlignment="1" applyProtection="1">
      <alignment horizontal="left" vertical="center" wrapText="1"/>
      <protection/>
    </xf>
    <xf numFmtId="49" fontId="84" fillId="7" borderId="13" xfId="0" applyNumberFormat="1" applyFont="1" applyFill="1" applyBorder="1" applyAlignment="1" applyProtection="1">
      <alignment horizontal="left" vertical="center" wrapText="1"/>
      <protection/>
    </xf>
    <xf numFmtId="49" fontId="83" fillId="34" borderId="22" xfId="0" applyNumberFormat="1" applyFont="1" applyFill="1" applyBorder="1" applyAlignment="1" applyProtection="1">
      <alignment horizontal="center" vertical="center" wrapText="1"/>
      <protection/>
    </xf>
    <xf numFmtId="49" fontId="83" fillId="34" borderId="24" xfId="0" applyNumberFormat="1" applyFont="1" applyFill="1" applyBorder="1" applyAlignment="1" applyProtection="1">
      <alignment horizontal="center" vertical="center" wrapText="1"/>
      <protection/>
    </xf>
    <xf numFmtId="49" fontId="84" fillId="34" borderId="23" xfId="0" applyNumberFormat="1" applyFont="1" applyFill="1" applyBorder="1" applyAlignment="1" applyProtection="1">
      <alignment horizontal="center" vertical="center" wrapText="1"/>
      <protection/>
    </xf>
    <xf numFmtId="49" fontId="84" fillId="34" borderId="12" xfId="0" applyNumberFormat="1" applyFont="1" applyFill="1" applyBorder="1" applyAlignment="1" applyProtection="1">
      <alignment horizontal="center" vertical="center" wrapText="1"/>
      <protection/>
    </xf>
    <xf numFmtId="49" fontId="84" fillId="34" borderId="13" xfId="0" applyNumberFormat="1" applyFont="1" applyFill="1" applyBorder="1" applyAlignment="1" applyProtection="1">
      <alignment horizontal="center" vertical="center" wrapText="1"/>
      <protection/>
    </xf>
    <xf numFmtId="49" fontId="84" fillId="34" borderId="22" xfId="0" applyNumberFormat="1" applyFont="1" applyFill="1" applyBorder="1" applyAlignment="1" applyProtection="1">
      <alignment horizontal="center" vertical="center" wrapText="1"/>
      <protection/>
    </xf>
    <xf numFmtId="49" fontId="84" fillId="34" borderId="24" xfId="0" applyNumberFormat="1" applyFont="1" applyFill="1" applyBorder="1" applyAlignment="1" applyProtection="1">
      <alignment horizontal="center" vertical="center" wrapText="1"/>
      <protection/>
    </xf>
    <xf numFmtId="49" fontId="84" fillId="6" borderId="23" xfId="0" applyNumberFormat="1" applyFont="1" applyFill="1" applyBorder="1" applyAlignment="1" applyProtection="1">
      <alignment horizontal="left" vertical="center" wrapText="1"/>
      <protection/>
    </xf>
    <xf numFmtId="49" fontId="84" fillId="6" borderId="12" xfId="0" applyNumberFormat="1" applyFont="1" applyFill="1" applyBorder="1" applyAlignment="1" applyProtection="1">
      <alignment horizontal="left" vertical="center" wrapText="1"/>
      <protection/>
    </xf>
    <xf numFmtId="49" fontId="84" fillId="6" borderId="13" xfId="0" applyNumberFormat="1" applyFont="1" applyFill="1" applyBorder="1" applyAlignment="1" applyProtection="1">
      <alignment horizontal="left" vertical="center" wrapText="1"/>
      <protection/>
    </xf>
    <xf numFmtId="49" fontId="84" fillId="35" borderId="23" xfId="0" applyNumberFormat="1" applyFont="1" applyFill="1" applyBorder="1" applyAlignment="1" applyProtection="1">
      <alignment horizontal="right" vertical="center" wrapText="1"/>
      <protection/>
    </xf>
    <xf numFmtId="49" fontId="84" fillId="35" borderId="12" xfId="0" applyNumberFormat="1" applyFont="1" applyFill="1" applyBorder="1" applyAlignment="1" applyProtection="1">
      <alignment horizontal="right" vertical="center" wrapText="1"/>
      <protection/>
    </xf>
    <xf numFmtId="49" fontId="84" fillId="6" borderId="11" xfId="0" applyNumberFormat="1" applyFont="1" applyFill="1" applyBorder="1" applyAlignment="1" applyProtection="1">
      <alignment horizontal="right" vertical="center" wrapText="1"/>
      <protection/>
    </xf>
    <xf numFmtId="49" fontId="0" fillId="0" borderId="35" xfId="0" applyNumberFormat="1" applyFill="1" applyBorder="1" applyAlignment="1">
      <alignment horizontal="center" vertical="center"/>
    </xf>
    <xf numFmtId="49" fontId="0" fillId="0" borderId="51" xfId="0" applyNumberFormat="1" applyFill="1" applyBorder="1" applyAlignment="1">
      <alignment horizontal="center" vertical="center"/>
    </xf>
    <xf numFmtId="49" fontId="0" fillId="0" borderId="52" xfId="0" applyNumberFormat="1" applyFill="1" applyBorder="1" applyAlignment="1">
      <alignment horizontal="center" vertical="center"/>
    </xf>
    <xf numFmtId="49" fontId="111" fillId="33" borderId="0" xfId="0" applyNumberFormat="1" applyFont="1" applyFill="1" applyAlignment="1">
      <alignment horizontal="center" vertical="center" wrapText="1"/>
    </xf>
    <xf numFmtId="49" fontId="84" fillId="5" borderId="23" xfId="0" applyNumberFormat="1" applyFont="1" applyFill="1" applyBorder="1" applyAlignment="1" applyProtection="1">
      <alignment horizontal="left" vertical="center" wrapText="1"/>
      <protection/>
    </xf>
    <xf numFmtId="49" fontId="84" fillId="5" borderId="12" xfId="0" applyNumberFormat="1" applyFont="1" applyFill="1" applyBorder="1" applyAlignment="1" applyProtection="1">
      <alignment horizontal="left" vertical="center" wrapText="1"/>
      <protection/>
    </xf>
    <xf numFmtId="49" fontId="84" fillId="5" borderId="13" xfId="0" applyNumberFormat="1" applyFont="1" applyFill="1" applyBorder="1" applyAlignment="1" applyProtection="1">
      <alignment horizontal="left" vertical="center" wrapText="1"/>
      <protection/>
    </xf>
    <xf numFmtId="0" fontId="79" fillId="34" borderId="16" xfId="0" applyNumberFormat="1" applyFont="1" applyFill="1" applyBorder="1" applyAlignment="1" applyProtection="1">
      <alignment vertical="center"/>
      <protection/>
    </xf>
    <xf numFmtId="0" fontId="79" fillId="34" borderId="17" xfId="0" applyNumberFormat="1" applyFont="1" applyFill="1" applyBorder="1" applyAlignment="1" applyProtection="1">
      <alignment vertical="center"/>
      <protection/>
    </xf>
    <xf numFmtId="0" fontId="79" fillId="34" borderId="11" xfId="0" applyNumberFormat="1" applyFont="1" applyFill="1" applyBorder="1" applyAlignment="1" applyProtection="1">
      <alignment vertical="center"/>
      <protection/>
    </xf>
    <xf numFmtId="49" fontId="84" fillId="34" borderId="11" xfId="0" applyNumberFormat="1" applyFont="1" applyFill="1" applyBorder="1" applyAlignment="1" applyProtection="1">
      <alignment horizontal="right" vertical="center" wrapText="1"/>
      <protection/>
    </xf>
    <xf numFmtId="0" fontId="79" fillId="34" borderId="23" xfId="0" applyNumberFormat="1" applyFont="1" applyFill="1" applyBorder="1" applyAlignment="1">
      <alignment horizontal="center" vertical="center"/>
    </xf>
    <xf numFmtId="0" fontId="79" fillId="34" borderId="12" xfId="0" applyNumberFormat="1" applyFont="1" applyFill="1" applyBorder="1" applyAlignment="1">
      <alignment horizontal="center" vertical="center"/>
    </xf>
    <xf numFmtId="0" fontId="79" fillId="34" borderId="13" xfId="0" applyNumberFormat="1" applyFont="1" applyFill="1" applyBorder="1" applyAlignment="1">
      <alignment horizontal="center" vertical="center"/>
    </xf>
    <xf numFmtId="164" fontId="79" fillId="0" borderId="11" xfId="0" applyNumberFormat="1" applyFont="1" applyFill="1" applyBorder="1" applyAlignment="1">
      <alignment horizontal="center" vertical="center"/>
    </xf>
    <xf numFmtId="165" fontId="79" fillId="0" borderId="11" xfId="0" applyNumberFormat="1" applyFont="1" applyFill="1" applyBorder="1" applyAlignment="1">
      <alignment horizontal="center" vertical="center"/>
    </xf>
    <xf numFmtId="0" fontId="81" fillId="33" borderId="16" xfId="0" applyNumberFormat="1" applyFont="1" applyFill="1" applyBorder="1" applyAlignment="1">
      <alignment horizontal="justify" vertical="top" wrapText="1"/>
    </xf>
    <xf numFmtId="0" fontId="81" fillId="33" borderId="17" xfId="0" applyNumberFormat="1" applyFont="1" applyFill="1" applyBorder="1" applyAlignment="1">
      <alignment horizontal="justify" vertical="top" wrapText="1"/>
    </xf>
    <xf numFmtId="0" fontId="81" fillId="33" borderId="0" xfId="0" applyNumberFormat="1" applyFont="1" applyFill="1" applyBorder="1" applyAlignment="1">
      <alignment horizontal="justify" vertical="top" wrapText="1"/>
    </xf>
    <xf numFmtId="0" fontId="81" fillId="33" borderId="18" xfId="0" applyNumberFormat="1" applyFont="1" applyFill="1" applyBorder="1" applyAlignment="1">
      <alignment horizontal="justify" vertical="top" wrapText="1"/>
    </xf>
    <xf numFmtId="0" fontId="81" fillId="33" borderId="0" xfId="0" applyNumberFormat="1" applyFont="1" applyFill="1" applyAlignment="1">
      <alignment horizontal="justify" vertical="center" wrapText="1"/>
    </xf>
    <xf numFmtId="0" fontId="79" fillId="33" borderId="12" xfId="0" applyNumberFormat="1" applyFont="1" applyFill="1" applyBorder="1" applyAlignment="1" applyProtection="1">
      <alignment horizontal="center" vertical="center" wrapText="1"/>
      <protection locked="0"/>
    </xf>
    <xf numFmtId="49" fontId="81" fillId="33" borderId="0" xfId="0" applyNumberFormat="1" applyFont="1" applyFill="1" applyBorder="1" applyAlignment="1">
      <alignment vertical="center"/>
    </xf>
    <xf numFmtId="49" fontId="0" fillId="33" borderId="0" xfId="0" applyNumberFormat="1" applyFont="1" applyFill="1" applyBorder="1" applyAlignment="1">
      <alignment horizontal="justify" vertical="center" wrapText="1"/>
    </xf>
    <xf numFmtId="49" fontId="0" fillId="33" borderId="0" xfId="0" applyNumberFormat="1" applyFont="1" applyFill="1" applyBorder="1" applyAlignment="1">
      <alignment horizontal="justify" vertical="center"/>
    </xf>
    <xf numFmtId="0" fontId="0" fillId="33" borderId="20" xfId="0" applyNumberFormat="1" applyFont="1" applyFill="1" applyBorder="1" applyAlignment="1" applyProtection="1">
      <alignment horizontal="left" vertical="center" wrapText="1"/>
      <protection locked="0"/>
    </xf>
    <xf numFmtId="0" fontId="81" fillId="33" borderId="0" xfId="0" applyNumberFormat="1" applyFont="1" applyFill="1" applyBorder="1" applyAlignment="1">
      <alignment vertical="center"/>
    </xf>
    <xf numFmtId="0" fontId="0" fillId="33" borderId="20" xfId="0" applyNumberFormat="1" applyFont="1" applyFill="1" applyBorder="1" applyAlignment="1" applyProtection="1">
      <alignment horizontal="center" vertical="center" wrapText="1"/>
      <protection locked="0"/>
    </xf>
    <xf numFmtId="49" fontId="86" fillId="33" borderId="16" xfId="0" applyNumberFormat="1" applyFont="1" applyFill="1" applyBorder="1" applyAlignment="1">
      <alignment horizontal="center" vertical="center" wrapText="1"/>
    </xf>
    <xf numFmtId="49" fontId="79" fillId="33" borderId="0" xfId="0" applyNumberFormat="1" applyFont="1" applyFill="1" applyBorder="1" applyAlignment="1">
      <alignment horizontal="center" vertical="center"/>
    </xf>
    <xf numFmtId="49" fontId="79" fillId="33" borderId="16" xfId="0" applyNumberFormat="1" applyFont="1" applyFill="1" applyBorder="1" applyAlignment="1">
      <alignment horizontal="center" vertical="center"/>
    </xf>
    <xf numFmtId="49" fontId="81" fillId="33" borderId="16" xfId="0" applyNumberFormat="1" applyFont="1" applyFill="1" applyBorder="1" applyAlignment="1">
      <alignment horizontal="justify" vertical="top" wrapText="1"/>
    </xf>
    <xf numFmtId="49" fontId="81" fillId="33" borderId="17" xfId="0" applyNumberFormat="1" applyFont="1" applyFill="1" applyBorder="1" applyAlignment="1">
      <alignment horizontal="justify" vertical="top" wrapText="1"/>
    </xf>
    <xf numFmtId="49" fontId="81" fillId="33" borderId="0" xfId="0" applyNumberFormat="1" applyFont="1" applyFill="1" applyBorder="1" applyAlignment="1">
      <alignment horizontal="justify" vertical="top" wrapText="1"/>
    </xf>
    <xf numFmtId="49" fontId="81" fillId="33" borderId="18" xfId="0" applyNumberFormat="1" applyFont="1" applyFill="1" applyBorder="1" applyAlignment="1">
      <alignment horizontal="justify" vertical="top" wrapText="1"/>
    </xf>
    <xf numFmtId="49" fontId="81" fillId="33" borderId="20" xfId="0" applyNumberFormat="1" applyFont="1" applyFill="1" applyBorder="1" applyAlignment="1">
      <alignment horizontal="justify" vertical="top" wrapText="1"/>
    </xf>
    <xf numFmtId="49" fontId="81" fillId="33" borderId="21" xfId="0" applyNumberFormat="1" applyFont="1" applyFill="1" applyBorder="1" applyAlignment="1">
      <alignment horizontal="justify" vertical="top"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ables/table1.xml><?xml version="1.0" encoding="utf-8"?>
<table xmlns="http://schemas.openxmlformats.org/spreadsheetml/2006/main" id="2" name="Tabela2" displayName="Tabela2" ref="A6:I12" totalsRowShown="0">
  <tableColumns count="9">
    <tableColumn id="1" name="Kolumna1"/>
    <tableColumn id="2" name="Kolumna2"/>
    <tableColumn id="3" name="Kolumna3"/>
    <tableColumn id="4" name="Kolumna4"/>
    <tableColumn id="5" name="Kolumna5"/>
    <tableColumn id="6" name="Kolumna6"/>
    <tableColumn id="7" name="Kolumna7"/>
    <tableColumn id="8" name="Kolumna8"/>
    <tableColumn id="9" name="Kolumna9"/>
  </tableColumns>
  <tableStyleInfo name="" showFirstColumn="0" showLastColumn="0" showRowStripes="1" showColumnStripes="0"/>
</table>
</file>

<file path=xl/tables/table2.xml><?xml version="1.0" encoding="utf-8"?>
<table xmlns="http://schemas.openxmlformats.org/spreadsheetml/2006/main" id="3" name="Tabela3" displayName="Tabela3" ref="A15:I19" totalsRowShown="0">
  <tableColumns count="9">
    <tableColumn id="1" name="Kolumna1"/>
    <tableColumn id="2" name="Kolumna2"/>
    <tableColumn id="3" name="Kolumna3"/>
    <tableColumn id="4" name="Kolumna4"/>
    <tableColumn id="5" name="Kolumna5"/>
    <tableColumn id="6" name="Kolumna6"/>
    <tableColumn id="7" name="Kolumna7"/>
    <tableColumn id="8" name="Kolumna8"/>
    <tableColumn id="9" name="Kolumna9"/>
  </tableColumns>
  <tableStyleInfo name="" showFirstColumn="0" showLastColumn="0" showRowStripes="1" showColumnStripes="0"/>
</table>
</file>

<file path=xl/tables/table3.xml><?xml version="1.0" encoding="utf-8"?>
<table xmlns="http://schemas.openxmlformats.org/spreadsheetml/2006/main" id="4" name="Tabela4" displayName="Tabela4" ref="A23:I27" totalsRowShown="0">
  <tableColumns count="9">
    <tableColumn id="1" name="Kolumna1"/>
    <tableColumn id="2" name="Kolumna2"/>
    <tableColumn id="3" name="Kolumna3"/>
    <tableColumn id="4" name="Kolumna4"/>
    <tableColumn id="5" name="Kolumna5"/>
    <tableColumn id="6" name="Kolumna6"/>
    <tableColumn id="7" name="Kolumna7"/>
    <tableColumn id="8" name="Kolumna8"/>
    <tableColumn id="9" name="Kolumna9"/>
  </tableColumns>
  <tableStyleInfo name=""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koronakrakowa.pl"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table" Target="../tables/table1.xml" /><Relationship Id="rId4" Type="http://schemas.openxmlformats.org/officeDocument/2006/relationships/table" Target="../tables/table2.xml" /><Relationship Id="rId5" Type="http://schemas.openxmlformats.org/officeDocument/2006/relationships/table" Target="../tables/table3.xml" /><Relationship Id="rId6"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T54"/>
  <sheetViews>
    <sheetView view="pageBreakPreview" zoomScaleSheetLayoutView="100" zoomScalePageLayoutView="0" workbookViewId="0" topLeftCell="A4">
      <selection activeCell="A37" sqref="A37:T37"/>
    </sheetView>
  </sheetViews>
  <sheetFormatPr defaultColWidth="4.7109375" defaultRowHeight="19.5" customHeight="1"/>
  <cols>
    <col min="1" max="22" width="4.7109375" style="148" customWidth="1"/>
    <col min="23" max="16384" width="4.7109375" style="148" customWidth="1"/>
  </cols>
  <sheetData>
    <row r="1" spans="1:20" ht="19.5" customHeight="1">
      <c r="A1" s="307" t="s">
        <v>413</v>
      </c>
      <c r="B1" s="308"/>
      <c r="C1" s="308"/>
      <c r="D1" s="308"/>
      <c r="E1" s="308"/>
      <c r="F1" s="308"/>
      <c r="G1" s="308"/>
      <c r="H1" s="308"/>
      <c r="I1" s="308"/>
      <c r="J1" s="309"/>
      <c r="K1" s="298" t="s">
        <v>0</v>
      </c>
      <c r="L1" s="299"/>
      <c r="M1" s="299"/>
      <c r="N1" s="299"/>
      <c r="O1" s="299"/>
      <c r="P1" s="299"/>
      <c r="Q1" s="299"/>
      <c r="R1" s="299"/>
      <c r="S1" s="299"/>
      <c r="T1" s="300"/>
    </row>
    <row r="2" spans="1:20" ht="19.5" customHeight="1">
      <c r="A2" s="310"/>
      <c r="B2" s="311"/>
      <c r="C2" s="311"/>
      <c r="D2" s="311"/>
      <c r="E2" s="311"/>
      <c r="F2" s="311"/>
      <c r="G2" s="311"/>
      <c r="H2" s="311"/>
      <c r="I2" s="311"/>
      <c r="J2" s="312"/>
      <c r="K2" s="301" t="s">
        <v>1</v>
      </c>
      <c r="L2" s="302"/>
      <c r="M2" s="302"/>
      <c r="N2" s="302"/>
      <c r="O2" s="302"/>
      <c r="P2" s="302"/>
      <c r="Q2" s="302"/>
      <c r="R2" s="302"/>
      <c r="S2" s="302"/>
      <c r="T2" s="303"/>
    </row>
    <row r="3" spans="1:20" ht="99.75" customHeight="1">
      <c r="A3" s="313"/>
      <c r="B3" s="314"/>
      <c r="C3" s="314"/>
      <c r="D3" s="314"/>
      <c r="E3" s="314"/>
      <c r="F3" s="314"/>
      <c r="G3" s="314"/>
      <c r="H3" s="314"/>
      <c r="I3" s="314"/>
      <c r="J3" s="315"/>
      <c r="K3" s="304"/>
      <c r="L3" s="305"/>
      <c r="M3" s="305"/>
      <c r="N3" s="305"/>
      <c r="O3" s="305"/>
      <c r="P3" s="305"/>
      <c r="Q3" s="305"/>
      <c r="R3" s="305"/>
      <c r="S3" s="305"/>
      <c r="T3" s="306"/>
    </row>
    <row r="4" spans="1:20" ht="9.75" customHeight="1">
      <c r="A4" s="49"/>
      <c r="B4" s="49"/>
      <c r="C4" s="49"/>
      <c r="D4" s="49"/>
      <c r="E4" s="49"/>
      <c r="F4" s="49"/>
      <c r="G4" s="49"/>
      <c r="H4" s="49"/>
      <c r="I4" s="49"/>
      <c r="J4" s="49"/>
      <c r="K4" s="49"/>
      <c r="L4" s="49"/>
      <c r="M4" s="49"/>
      <c r="N4" s="49"/>
      <c r="O4" s="49"/>
      <c r="P4" s="49"/>
      <c r="Q4" s="49"/>
      <c r="R4" s="49"/>
      <c r="S4" s="49"/>
      <c r="T4" s="49"/>
    </row>
    <row r="5" spans="1:20" ht="19.5" customHeight="1">
      <c r="A5" s="316" t="s">
        <v>2</v>
      </c>
      <c r="B5" s="316"/>
      <c r="C5" s="316"/>
      <c r="D5" s="316"/>
      <c r="E5" s="317">
        <f>'V.Zgodnosc_z_warunkami'!D23</f>
        <v>0</v>
      </c>
      <c r="F5" s="318"/>
      <c r="G5" s="318"/>
      <c r="H5" s="318"/>
      <c r="I5" s="318"/>
      <c r="J5" s="318"/>
      <c r="K5" s="318"/>
      <c r="L5" s="318"/>
      <c r="M5" s="318"/>
      <c r="N5" s="318"/>
      <c r="O5" s="318"/>
      <c r="P5" s="318"/>
      <c r="Q5" s="318"/>
      <c r="R5" s="318"/>
      <c r="S5" s="318"/>
      <c r="T5" s="319"/>
    </row>
    <row r="6" spans="1:20" ht="9.75" customHeight="1">
      <c r="A6" s="49"/>
      <c r="B6" s="49"/>
      <c r="C6" s="49"/>
      <c r="D6" s="49"/>
      <c r="E6" s="49"/>
      <c r="F6" s="49"/>
      <c r="G6" s="49"/>
      <c r="H6" s="49"/>
      <c r="I6" s="49"/>
      <c r="J6" s="49"/>
      <c r="K6" s="49"/>
      <c r="L6" s="49"/>
      <c r="M6" s="49"/>
      <c r="N6" s="49"/>
      <c r="O6" s="49"/>
      <c r="P6" s="49"/>
      <c r="Q6" s="49"/>
      <c r="R6" s="49"/>
      <c r="S6" s="49"/>
      <c r="T6" s="49"/>
    </row>
    <row r="7" spans="1:20" ht="19.5" customHeight="1">
      <c r="A7" s="295" t="s">
        <v>3</v>
      </c>
      <c r="B7" s="296"/>
      <c r="C7" s="296"/>
      <c r="D7" s="296"/>
      <c r="E7" s="296"/>
      <c r="F7" s="296"/>
      <c r="G7" s="296"/>
      <c r="H7" s="296"/>
      <c r="I7" s="296"/>
      <c r="J7" s="296"/>
      <c r="K7" s="296"/>
      <c r="L7" s="296"/>
      <c r="M7" s="296"/>
      <c r="N7" s="296"/>
      <c r="O7" s="296"/>
      <c r="P7" s="296"/>
      <c r="Q7" s="296"/>
      <c r="R7" s="296"/>
      <c r="S7" s="296"/>
      <c r="T7" s="297"/>
    </row>
    <row r="8" spans="1:20" ht="9.75" customHeight="1">
      <c r="A8" s="49"/>
      <c r="B8" s="49"/>
      <c r="C8" s="49"/>
      <c r="D8" s="49"/>
      <c r="E8" s="49"/>
      <c r="F8" s="49"/>
      <c r="G8" s="49"/>
      <c r="H8" s="49"/>
      <c r="I8" s="49"/>
      <c r="J8" s="49"/>
      <c r="K8" s="49"/>
      <c r="L8" s="49"/>
      <c r="M8" s="49"/>
      <c r="N8" s="49"/>
      <c r="O8" s="49"/>
      <c r="P8" s="49"/>
      <c r="Q8" s="49"/>
      <c r="R8" s="49"/>
      <c r="S8" s="49"/>
      <c r="T8" s="49"/>
    </row>
    <row r="9" spans="1:20" ht="19.5" customHeight="1">
      <c r="A9" s="283" t="s">
        <v>4</v>
      </c>
      <c r="B9" s="284"/>
      <c r="C9" s="284"/>
      <c r="D9" s="284"/>
      <c r="E9" s="284"/>
      <c r="F9" s="284"/>
      <c r="G9" s="284"/>
      <c r="H9" s="284"/>
      <c r="I9" s="284"/>
      <c r="J9" s="284"/>
      <c r="K9" s="284"/>
      <c r="L9" s="284"/>
      <c r="M9" s="284"/>
      <c r="N9" s="284"/>
      <c r="O9" s="284"/>
      <c r="P9" s="284"/>
      <c r="Q9" s="284"/>
      <c r="R9" s="284"/>
      <c r="S9" s="284"/>
      <c r="T9" s="285"/>
    </row>
    <row r="10" spans="1:20" ht="19.5" customHeight="1">
      <c r="A10" s="262" t="s">
        <v>6</v>
      </c>
      <c r="B10" s="262"/>
      <c r="C10" s="262"/>
      <c r="D10" s="262"/>
      <c r="E10" s="262"/>
      <c r="F10" s="262"/>
      <c r="G10" s="291" t="s">
        <v>414</v>
      </c>
      <c r="H10" s="291"/>
      <c r="I10" s="291"/>
      <c r="J10" s="291"/>
      <c r="K10" s="291"/>
      <c r="L10" s="291"/>
      <c r="M10" s="291"/>
      <c r="N10" s="291"/>
      <c r="O10" s="291"/>
      <c r="P10" s="291"/>
      <c r="Q10" s="291"/>
      <c r="R10" s="291"/>
      <c r="S10" s="291"/>
      <c r="T10" s="291"/>
    </row>
    <row r="11" spans="1:20" ht="19.5" customHeight="1">
      <c r="A11" s="262" t="s">
        <v>5</v>
      </c>
      <c r="B11" s="262"/>
      <c r="C11" s="262"/>
      <c r="D11" s="262"/>
      <c r="E11" s="262"/>
      <c r="F11" s="262"/>
      <c r="G11" s="291">
        <v>62684086</v>
      </c>
      <c r="H11" s="291"/>
      <c r="I11" s="291"/>
      <c r="J11" s="291"/>
      <c r="K11" s="291"/>
      <c r="L11" s="291"/>
      <c r="M11" s="291"/>
      <c r="N11" s="291"/>
      <c r="O11" s="291"/>
      <c r="P11" s="291"/>
      <c r="Q11" s="291"/>
      <c r="R11" s="291"/>
      <c r="S11" s="291"/>
      <c r="T11" s="291"/>
    </row>
    <row r="12" spans="1:20" ht="19.5" customHeight="1">
      <c r="A12" s="262" t="s">
        <v>7</v>
      </c>
      <c r="B12" s="262"/>
      <c r="C12" s="262"/>
      <c r="D12" s="262"/>
      <c r="E12" s="262"/>
      <c r="F12" s="262"/>
      <c r="G12" s="291">
        <v>120264513</v>
      </c>
      <c r="H12" s="291"/>
      <c r="I12" s="291"/>
      <c r="J12" s="291"/>
      <c r="K12" s="291"/>
      <c r="L12" s="291"/>
      <c r="M12" s="291"/>
      <c r="N12" s="291"/>
      <c r="O12" s="291"/>
      <c r="P12" s="291"/>
      <c r="Q12" s="291"/>
      <c r="R12" s="291"/>
      <c r="S12" s="291"/>
      <c r="T12" s="291"/>
    </row>
    <row r="13" spans="1:20" ht="19.5" customHeight="1">
      <c r="A13" s="283" t="s">
        <v>8</v>
      </c>
      <c r="B13" s="284"/>
      <c r="C13" s="284"/>
      <c r="D13" s="284"/>
      <c r="E13" s="284"/>
      <c r="F13" s="285"/>
      <c r="G13" s="292">
        <v>256931</v>
      </c>
      <c r="H13" s="293"/>
      <c r="I13" s="293"/>
      <c r="J13" s="293"/>
      <c r="K13" s="293"/>
      <c r="L13" s="293"/>
      <c r="M13" s="293"/>
      <c r="N13" s="293"/>
      <c r="O13" s="293"/>
      <c r="P13" s="293"/>
      <c r="Q13" s="293"/>
      <c r="R13" s="293"/>
      <c r="S13" s="293"/>
      <c r="T13" s="294"/>
    </row>
    <row r="14" spans="1:20" ht="19.5" customHeight="1">
      <c r="A14" s="262" t="s">
        <v>9</v>
      </c>
      <c r="B14" s="262"/>
      <c r="C14" s="262"/>
      <c r="D14" s="262"/>
      <c r="E14" s="262"/>
      <c r="F14" s="262"/>
      <c r="G14" s="291">
        <v>5130112680</v>
      </c>
      <c r="H14" s="291"/>
      <c r="I14" s="291"/>
      <c r="J14" s="291"/>
      <c r="K14" s="291"/>
      <c r="L14" s="291"/>
      <c r="M14" s="291"/>
      <c r="N14" s="291"/>
      <c r="O14" s="291"/>
      <c r="P14" s="291"/>
      <c r="Q14" s="291"/>
      <c r="R14" s="291"/>
      <c r="S14" s="291"/>
      <c r="T14" s="291"/>
    </row>
    <row r="15" spans="1:20" ht="19.5" customHeight="1">
      <c r="A15" s="164" t="s">
        <v>10</v>
      </c>
      <c r="B15" s="165"/>
      <c r="C15" s="165"/>
      <c r="D15" s="165"/>
      <c r="E15" s="165"/>
      <c r="F15" s="165"/>
      <c r="G15" s="165"/>
      <c r="H15" s="165"/>
      <c r="I15" s="165"/>
      <c r="J15" s="165"/>
      <c r="K15" s="165"/>
      <c r="L15" s="165"/>
      <c r="M15" s="165"/>
      <c r="N15" s="165"/>
      <c r="O15" s="165"/>
      <c r="P15" s="165"/>
      <c r="Q15" s="165"/>
      <c r="R15" s="165"/>
      <c r="S15" s="165"/>
      <c r="T15" s="166"/>
    </row>
    <row r="16" spans="1:20" ht="15" customHeight="1">
      <c r="A16" s="286" t="s">
        <v>12</v>
      </c>
      <c r="B16" s="287"/>
      <c r="C16" s="287"/>
      <c r="D16" s="287"/>
      <c r="E16" s="288"/>
      <c r="F16" s="286" t="s">
        <v>11</v>
      </c>
      <c r="G16" s="287"/>
      <c r="H16" s="287"/>
      <c r="I16" s="287"/>
      <c r="J16" s="288"/>
      <c r="K16" s="286" t="s">
        <v>13</v>
      </c>
      <c r="L16" s="287"/>
      <c r="M16" s="287"/>
      <c r="N16" s="287"/>
      <c r="O16" s="288"/>
      <c r="P16" s="286" t="s">
        <v>14</v>
      </c>
      <c r="Q16" s="287"/>
      <c r="R16" s="287"/>
      <c r="S16" s="287"/>
      <c r="T16" s="288"/>
    </row>
    <row r="17" spans="1:20" s="156" customFormat="1" ht="19.5" customHeight="1">
      <c r="A17" s="289" t="s">
        <v>15</v>
      </c>
      <c r="B17" s="273"/>
      <c r="C17" s="273"/>
      <c r="D17" s="273"/>
      <c r="E17" s="274"/>
      <c r="F17" s="289" t="s">
        <v>366</v>
      </c>
      <c r="G17" s="273"/>
      <c r="H17" s="273"/>
      <c r="I17" s="273"/>
      <c r="J17" s="274"/>
      <c r="K17" s="289" t="s">
        <v>367</v>
      </c>
      <c r="L17" s="273"/>
      <c r="M17" s="273"/>
      <c r="N17" s="273"/>
      <c r="O17" s="274"/>
      <c r="P17" s="289" t="s">
        <v>415</v>
      </c>
      <c r="Q17" s="273"/>
      <c r="R17" s="273"/>
      <c r="S17" s="273"/>
      <c r="T17" s="274"/>
    </row>
    <row r="18" spans="1:20" ht="15" customHeight="1">
      <c r="A18" s="286" t="s">
        <v>16</v>
      </c>
      <c r="B18" s="287"/>
      <c r="C18" s="287"/>
      <c r="D18" s="287"/>
      <c r="E18" s="288"/>
      <c r="F18" s="286" t="s">
        <v>17</v>
      </c>
      <c r="G18" s="287"/>
      <c r="H18" s="287"/>
      <c r="I18" s="287"/>
      <c r="J18" s="288"/>
      <c r="K18" s="286" t="s">
        <v>18</v>
      </c>
      <c r="L18" s="287"/>
      <c r="M18" s="287"/>
      <c r="N18" s="287"/>
      <c r="O18" s="288"/>
      <c r="P18" s="286" t="s">
        <v>19</v>
      </c>
      <c r="Q18" s="287"/>
      <c r="R18" s="287"/>
      <c r="S18" s="287"/>
      <c r="T18" s="288"/>
    </row>
    <row r="19" spans="1:20" s="156" customFormat="1" ht="19.5" customHeight="1">
      <c r="A19" s="289" t="s">
        <v>416</v>
      </c>
      <c r="B19" s="273"/>
      <c r="C19" s="273"/>
      <c r="D19" s="273"/>
      <c r="E19" s="274"/>
      <c r="F19" s="289" t="s">
        <v>415</v>
      </c>
      <c r="G19" s="273"/>
      <c r="H19" s="273"/>
      <c r="I19" s="273"/>
      <c r="J19" s="274"/>
      <c r="K19" s="289" t="s">
        <v>417</v>
      </c>
      <c r="L19" s="273"/>
      <c r="M19" s="273"/>
      <c r="N19" s="273"/>
      <c r="O19" s="274"/>
      <c r="P19" s="289" t="s">
        <v>418</v>
      </c>
      <c r="Q19" s="273"/>
      <c r="R19" s="273"/>
      <c r="S19" s="273"/>
      <c r="T19" s="274"/>
    </row>
    <row r="20" spans="1:20" ht="15" customHeight="1">
      <c r="A20" s="286" t="s">
        <v>20</v>
      </c>
      <c r="B20" s="287"/>
      <c r="C20" s="287"/>
      <c r="D20" s="287"/>
      <c r="E20" s="288"/>
      <c r="F20" s="286" t="s">
        <v>21</v>
      </c>
      <c r="G20" s="287"/>
      <c r="H20" s="287"/>
      <c r="I20" s="287"/>
      <c r="J20" s="288"/>
      <c r="K20" s="286" t="s">
        <v>22</v>
      </c>
      <c r="L20" s="287"/>
      <c r="M20" s="287"/>
      <c r="N20" s="287"/>
      <c r="O20" s="288"/>
      <c r="P20" s="286" t="s">
        <v>23</v>
      </c>
      <c r="Q20" s="287"/>
      <c r="R20" s="287"/>
      <c r="S20" s="287"/>
      <c r="T20" s="288"/>
    </row>
    <row r="21" spans="1:20" s="156" customFormat="1" ht="19.5" customHeight="1">
      <c r="A21" s="289">
        <v>36</v>
      </c>
      <c r="B21" s="273"/>
      <c r="C21" s="273"/>
      <c r="D21" s="273"/>
      <c r="E21" s="274"/>
      <c r="F21" s="272" t="s">
        <v>166</v>
      </c>
      <c r="G21" s="273"/>
      <c r="H21" s="273"/>
      <c r="I21" s="273"/>
      <c r="J21" s="274"/>
      <c r="K21" s="289" t="s">
        <v>419</v>
      </c>
      <c r="L21" s="273"/>
      <c r="M21" s="273"/>
      <c r="N21" s="273"/>
      <c r="O21" s="274"/>
      <c r="P21" s="289" t="s">
        <v>420</v>
      </c>
      <c r="Q21" s="273"/>
      <c r="R21" s="273"/>
      <c r="S21" s="273"/>
      <c r="T21" s="274"/>
    </row>
    <row r="22" spans="1:20" ht="15" customHeight="1">
      <c r="A22" s="275" t="s">
        <v>24</v>
      </c>
      <c r="B22" s="275"/>
      <c r="C22" s="275"/>
      <c r="D22" s="275"/>
      <c r="E22" s="275"/>
      <c r="F22" s="275"/>
      <c r="G22" s="275"/>
      <c r="H22" s="275"/>
      <c r="I22" s="275"/>
      <c r="J22" s="275"/>
      <c r="K22" s="275" t="s">
        <v>25</v>
      </c>
      <c r="L22" s="275"/>
      <c r="M22" s="275"/>
      <c r="N22" s="275"/>
      <c r="O22" s="275"/>
      <c r="P22" s="275"/>
      <c r="Q22" s="275"/>
      <c r="R22" s="275"/>
      <c r="S22" s="275"/>
      <c r="T22" s="275"/>
    </row>
    <row r="23" spans="1:20" s="156" customFormat="1" ht="19.5" customHeight="1">
      <c r="A23" s="290" t="s">
        <v>421</v>
      </c>
      <c r="B23" s="273"/>
      <c r="C23" s="273"/>
      <c r="D23" s="273"/>
      <c r="E23" s="273"/>
      <c r="F23" s="273"/>
      <c r="G23" s="273"/>
      <c r="H23" s="273"/>
      <c r="I23" s="273"/>
      <c r="J23" s="274"/>
      <c r="K23" s="289" t="s">
        <v>422</v>
      </c>
      <c r="L23" s="273"/>
      <c r="M23" s="273"/>
      <c r="N23" s="273"/>
      <c r="O23" s="273"/>
      <c r="P23" s="273"/>
      <c r="Q23" s="273"/>
      <c r="R23" s="273"/>
      <c r="S23" s="273"/>
      <c r="T23" s="274"/>
    </row>
    <row r="24" spans="1:20" ht="9.75" customHeight="1">
      <c r="A24" s="167"/>
      <c r="B24" s="167"/>
      <c r="C24" s="167"/>
      <c r="D24" s="167"/>
      <c r="E24" s="167"/>
      <c r="F24" s="167"/>
      <c r="G24" s="167"/>
      <c r="H24" s="167"/>
      <c r="I24" s="167"/>
      <c r="J24" s="167"/>
      <c r="K24" s="167"/>
      <c r="L24" s="167"/>
      <c r="M24" s="167"/>
      <c r="N24" s="167"/>
      <c r="O24" s="167"/>
      <c r="P24" s="167"/>
      <c r="Q24" s="167"/>
      <c r="R24" s="167"/>
      <c r="S24" s="167"/>
      <c r="T24" s="167"/>
    </row>
    <row r="25" spans="1:20" ht="19.5" customHeight="1">
      <c r="A25" s="283" t="s">
        <v>151</v>
      </c>
      <c r="B25" s="284"/>
      <c r="C25" s="284"/>
      <c r="D25" s="284"/>
      <c r="E25" s="284"/>
      <c r="F25" s="284"/>
      <c r="G25" s="284"/>
      <c r="H25" s="284"/>
      <c r="I25" s="284"/>
      <c r="J25" s="284"/>
      <c r="K25" s="284"/>
      <c r="L25" s="284"/>
      <c r="M25" s="284"/>
      <c r="N25" s="284"/>
      <c r="O25" s="284"/>
      <c r="P25" s="284"/>
      <c r="Q25" s="284"/>
      <c r="R25" s="284"/>
      <c r="S25" s="284"/>
      <c r="T25" s="285"/>
    </row>
    <row r="26" spans="1:20" ht="19.5" customHeight="1">
      <c r="A26" s="283" t="s">
        <v>26</v>
      </c>
      <c r="B26" s="284"/>
      <c r="C26" s="284"/>
      <c r="D26" s="284"/>
      <c r="E26" s="284"/>
      <c r="F26" s="284"/>
      <c r="G26" s="284"/>
      <c r="H26" s="284"/>
      <c r="I26" s="284"/>
      <c r="J26" s="284"/>
      <c r="K26" s="284"/>
      <c r="L26" s="284"/>
      <c r="M26" s="284"/>
      <c r="N26" s="284"/>
      <c r="O26" s="284"/>
      <c r="P26" s="284"/>
      <c r="Q26" s="284"/>
      <c r="R26" s="284"/>
      <c r="S26" s="284"/>
      <c r="T26" s="285"/>
    </row>
    <row r="27" spans="1:20" ht="15" customHeight="1">
      <c r="A27" s="286" t="s">
        <v>12</v>
      </c>
      <c r="B27" s="287"/>
      <c r="C27" s="287"/>
      <c r="D27" s="287"/>
      <c r="E27" s="288"/>
      <c r="F27" s="286" t="s">
        <v>11</v>
      </c>
      <c r="G27" s="287"/>
      <c r="H27" s="287"/>
      <c r="I27" s="287"/>
      <c r="J27" s="288"/>
      <c r="K27" s="286" t="s">
        <v>13</v>
      </c>
      <c r="L27" s="287"/>
      <c r="M27" s="287"/>
      <c r="N27" s="287"/>
      <c r="O27" s="288"/>
      <c r="P27" s="286" t="s">
        <v>14</v>
      </c>
      <c r="Q27" s="287"/>
      <c r="R27" s="287"/>
      <c r="S27" s="287"/>
      <c r="T27" s="288"/>
    </row>
    <row r="28" spans="1:20" s="156" customFormat="1" ht="19.5" customHeight="1">
      <c r="A28" s="289" t="s">
        <v>15</v>
      </c>
      <c r="B28" s="273"/>
      <c r="C28" s="273"/>
      <c r="D28" s="273"/>
      <c r="E28" s="274"/>
      <c r="F28" s="272" t="s">
        <v>166</v>
      </c>
      <c r="G28" s="273"/>
      <c r="H28" s="273"/>
      <c r="I28" s="273"/>
      <c r="J28" s="274"/>
      <c r="K28" s="272" t="s">
        <v>166</v>
      </c>
      <c r="L28" s="273"/>
      <c r="M28" s="273"/>
      <c r="N28" s="273"/>
      <c r="O28" s="274"/>
      <c r="P28" s="272" t="s">
        <v>166</v>
      </c>
      <c r="Q28" s="273"/>
      <c r="R28" s="273"/>
      <c r="S28" s="273"/>
      <c r="T28" s="274"/>
    </row>
    <row r="29" spans="1:20" ht="15" customHeight="1">
      <c r="A29" s="286" t="s">
        <v>16</v>
      </c>
      <c r="B29" s="287"/>
      <c r="C29" s="287"/>
      <c r="D29" s="287"/>
      <c r="E29" s="288"/>
      <c r="F29" s="286" t="s">
        <v>17</v>
      </c>
      <c r="G29" s="287"/>
      <c r="H29" s="287"/>
      <c r="I29" s="287"/>
      <c r="J29" s="288"/>
      <c r="K29" s="286" t="s">
        <v>18</v>
      </c>
      <c r="L29" s="287"/>
      <c r="M29" s="287"/>
      <c r="N29" s="287"/>
      <c r="O29" s="288"/>
      <c r="P29" s="286" t="s">
        <v>19</v>
      </c>
      <c r="Q29" s="287"/>
      <c r="R29" s="287"/>
      <c r="S29" s="287"/>
      <c r="T29" s="288"/>
    </row>
    <row r="30" spans="1:20" s="156" customFormat="1" ht="19.5" customHeight="1">
      <c r="A30" s="272" t="s">
        <v>166</v>
      </c>
      <c r="B30" s="273"/>
      <c r="C30" s="273"/>
      <c r="D30" s="273"/>
      <c r="E30" s="274"/>
      <c r="F30" s="272" t="s">
        <v>166</v>
      </c>
      <c r="G30" s="273"/>
      <c r="H30" s="273"/>
      <c r="I30" s="273"/>
      <c r="J30" s="274"/>
      <c r="K30" s="272" t="s">
        <v>166</v>
      </c>
      <c r="L30" s="273"/>
      <c r="M30" s="273"/>
      <c r="N30" s="273"/>
      <c r="O30" s="274"/>
      <c r="P30" s="272" t="s">
        <v>166</v>
      </c>
      <c r="Q30" s="273"/>
      <c r="R30" s="273"/>
      <c r="S30" s="273"/>
      <c r="T30" s="274"/>
    </row>
    <row r="31" spans="1:20" ht="15" customHeight="1">
      <c r="A31" s="286" t="s">
        <v>20</v>
      </c>
      <c r="B31" s="287"/>
      <c r="C31" s="287"/>
      <c r="D31" s="287"/>
      <c r="E31" s="288"/>
      <c r="F31" s="286" t="s">
        <v>21</v>
      </c>
      <c r="G31" s="287"/>
      <c r="H31" s="287"/>
      <c r="I31" s="287"/>
      <c r="J31" s="288"/>
      <c r="K31" s="286" t="s">
        <v>22</v>
      </c>
      <c r="L31" s="287"/>
      <c r="M31" s="287"/>
      <c r="N31" s="287"/>
      <c r="O31" s="288"/>
      <c r="P31" s="286" t="s">
        <v>23</v>
      </c>
      <c r="Q31" s="287"/>
      <c r="R31" s="287"/>
      <c r="S31" s="287"/>
      <c r="T31" s="288"/>
    </row>
    <row r="32" spans="1:20" s="156" customFormat="1" ht="19.5" customHeight="1">
      <c r="A32" s="272" t="s">
        <v>166</v>
      </c>
      <c r="B32" s="273"/>
      <c r="C32" s="273"/>
      <c r="D32" s="273"/>
      <c r="E32" s="274"/>
      <c r="F32" s="272" t="s">
        <v>166</v>
      </c>
      <c r="G32" s="273"/>
      <c r="H32" s="273"/>
      <c r="I32" s="273"/>
      <c r="J32" s="274"/>
      <c r="K32" s="272" t="s">
        <v>166</v>
      </c>
      <c r="L32" s="273"/>
      <c r="M32" s="273"/>
      <c r="N32" s="273"/>
      <c r="O32" s="274"/>
      <c r="P32" s="272" t="s">
        <v>166</v>
      </c>
      <c r="Q32" s="273"/>
      <c r="R32" s="273"/>
      <c r="S32" s="273"/>
      <c r="T32" s="274"/>
    </row>
    <row r="33" spans="1:20" ht="15" customHeight="1">
      <c r="A33" s="275" t="s">
        <v>24</v>
      </c>
      <c r="B33" s="275"/>
      <c r="C33" s="275"/>
      <c r="D33" s="275"/>
      <c r="E33" s="275"/>
      <c r="F33" s="275"/>
      <c r="G33" s="275"/>
      <c r="H33" s="275"/>
      <c r="I33" s="275"/>
      <c r="J33" s="275"/>
      <c r="K33" s="275" t="s">
        <v>25</v>
      </c>
      <c r="L33" s="275"/>
      <c r="M33" s="275"/>
      <c r="N33" s="275"/>
      <c r="O33" s="275"/>
      <c r="P33" s="275"/>
      <c r="Q33" s="275"/>
      <c r="R33" s="275"/>
      <c r="S33" s="275"/>
      <c r="T33" s="275"/>
    </row>
    <row r="34" spans="1:20" s="156" customFormat="1" ht="19.5" customHeight="1">
      <c r="A34" s="272" t="s">
        <v>166</v>
      </c>
      <c r="B34" s="273"/>
      <c r="C34" s="273"/>
      <c r="D34" s="273"/>
      <c r="E34" s="273"/>
      <c r="F34" s="273"/>
      <c r="G34" s="273"/>
      <c r="H34" s="273"/>
      <c r="I34" s="273"/>
      <c r="J34" s="274"/>
      <c r="K34" s="272" t="s">
        <v>166</v>
      </c>
      <c r="L34" s="273"/>
      <c r="M34" s="273"/>
      <c r="N34" s="273"/>
      <c r="O34" s="273"/>
      <c r="P34" s="273"/>
      <c r="Q34" s="273"/>
      <c r="R34" s="273"/>
      <c r="S34" s="273"/>
      <c r="T34" s="274"/>
    </row>
    <row r="35" spans="1:20" ht="9.75" customHeight="1">
      <c r="A35" s="167"/>
      <c r="B35" s="167"/>
      <c r="C35" s="167"/>
      <c r="D35" s="167"/>
      <c r="E35" s="167"/>
      <c r="F35" s="167"/>
      <c r="G35" s="167"/>
      <c r="H35" s="167"/>
      <c r="I35" s="167"/>
      <c r="J35" s="167"/>
      <c r="K35" s="167"/>
      <c r="L35" s="167"/>
      <c r="M35" s="167"/>
      <c r="N35" s="167"/>
      <c r="O35" s="167"/>
      <c r="P35" s="167"/>
      <c r="Q35" s="167"/>
      <c r="R35" s="167"/>
      <c r="S35" s="167"/>
      <c r="T35" s="167"/>
    </row>
    <row r="36" spans="1:20" ht="9.75" customHeight="1">
      <c r="A36" s="167"/>
      <c r="B36" s="167"/>
      <c r="C36" s="167"/>
      <c r="D36" s="167"/>
      <c r="E36" s="167"/>
      <c r="F36" s="167"/>
      <c r="G36" s="167"/>
      <c r="H36" s="167"/>
      <c r="I36" s="167"/>
      <c r="J36" s="167"/>
      <c r="K36" s="167"/>
      <c r="L36" s="167"/>
      <c r="M36" s="167"/>
      <c r="N36" s="167"/>
      <c r="O36" s="167"/>
      <c r="P36" s="167"/>
      <c r="Q36" s="167"/>
      <c r="R36" s="167"/>
      <c r="S36" s="167"/>
      <c r="T36" s="168"/>
    </row>
    <row r="37" spans="1:20" ht="19.5" customHeight="1">
      <c r="A37" s="280" t="s">
        <v>27</v>
      </c>
      <c r="B37" s="281"/>
      <c r="C37" s="281"/>
      <c r="D37" s="281"/>
      <c r="E37" s="281"/>
      <c r="F37" s="281"/>
      <c r="G37" s="281"/>
      <c r="H37" s="281"/>
      <c r="I37" s="281"/>
      <c r="J37" s="281"/>
      <c r="K37" s="281"/>
      <c r="L37" s="281"/>
      <c r="M37" s="281"/>
      <c r="N37" s="281"/>
      <c r="O37" s="281"/>
      <c r="P37" s="281"/>
      <c r="Q37" s="281"/>
      <c r="R37" s="281"/>
      <c r="S37" s="281"/>
      <c r="T37" s="282"/>
    </row>
    <row r="38" spans="1:20" ht="9.75" customHeight="1">
      <c r="A38" s="167"/>
      <c r="B38" s="167"/>
      <c r="C38" s="167"/>
      <c r="D38" s="167"/>
      <c r="E38" s="167"/>
      <c r="F38" s="167"/>
      <c r="G38" s="167"/>
      <c r="H38" s="167"/>
      <c r="I38" s="167"/>
      <c r="J38" s="167"/>
      <c r="K38" s="167"/>
      <c r="L38" s="167"/>
      <c r="M38" s="167"/>
      <c r="N38" s="167"/>
      <c r="O38" s="167"/>
      <c r="P38" s="167"/>
      <c r="Q38" s="167"/>
      <c r="R38" s="167"/>
      <c r="S38" s="167"/>
      <c r="T38" s="167"/>
    </row>
    <row r="39" spans="1:20" ht="19.5" customHeight="1">
      <c r="A39" s="283" t="s">
        <v>28</v>
      </c>
      <c r="B39" s="284"/>
      <c r="C39" s="284"/>
      <c r="D39" s="284"/>
      <c r="E39" s="284"/>
      <c r="F39" s="284"/>
      <c r="G39" s="284"/>
      <c r="H39" s="284"/>
      <c r="I39" s="284"/>
      <c r="J39" s="284"/>
      <c r="K39" s="284"/>
      <c r="L39" s="284"/>
      <c r="M39" s="284"/>
      <c r="N39" s="284"/>
      <c r="O39" s="284"/>
      <c r="P39" s="284"/>
      <c r="Q39" s="284"/>
      <c r="R39" s="284"/>
      <c r="S39" s="284"/>
      <c r="T39" s="285"/>
    </row>
    <row r="40" spans="1:20" ht="19.5" customHeight="1">
      <c r="A40" s="279" t="s">
        <v>31</v>
      </c>
      <c r="B40" s="279"/>
      <c r="C40" s="279"/>
      <c r="D40" s="279"/>
      <c r="E40" s="279"/>
      <c r="F40" s="279"/>
      <c r="G40" s="279"/>
      <c r="H40" s="279"/>
      <c r="I40" s="279"/>
      <c r="J40" s="258"/>
      <c r="K40" s="269" t="s">
        <v>33</v>
      </c>
      <c r="L40" s="270"/>
      <c r="M40" s="270"/>
      <c r="N40" s="270"/>
      <c r="O40" s="271"/>
      <c r="P40" s="269" t="s">
        <v>34</v>
      </c>
      <c r="Q40" s="270"/>
      <c r="R40" s="270"/>
      <c r="S40" s="270"/>
      <c r="T40" s="271"/>
    </row>
    <row r="41" spans="1:20" ht="19.5" customHeight="1">
      <c r="A41" s="260"/>
      <c r="B41" s="260"/>
      <c r="C41" s="260"/>
      <c r="D41" s="260"/>
      <c r="E41" s="260"/>
      <c r="F41" s="260"/>
      <c r="G41" s="260"/>
      <c r="H41" s="260"/>
      <c r="I41" s="260"/>
      <c r="J41" s="261"/>
      <c r="K41" s="276"/>
      <c r="L41" s="277"/>
      <c r="M41" s="277"/>
      <c r="N41" s="277"/>
      <c r="O41" s="278"/>
      <c r="P41" s="276"/>
      <c r="Q41" s="277"/>
      <c r="R41" s="277"/>
      <c r="S41" s="277"/>
      <c r="T41" s="278"/>
    </row>
    <row r="42" spans="1:20" ht="9.75" customHeight="1">
      <c r="A42" s="253" t="s">
        <v>35</v>
      </c>
      <c r="B42" s="254"/>
      <c r="C42" s="254"/>
      <c r="D42" s="254"/>
      <c r="E42" s="254"/>
      <c r="F42" s="254"/>
      <c r="G42" s="254"/>
      <c r="H42" s="254"/>
      <c r="I42" s="254"/>
      <c r="J42" s="255"/>
      <c r="K42" s="169"/>
      <c r="L42" s="170"/>
      <c r="M42" s="170"/>
      <c r="N42" s="170"/>
      <c r="O42" s="171"/>
      <c r="P42" s="169"/>
      <c r="Q42" s="170"/>
      <c r="R42" s="170"/>
      <c r="S42" s="170"/>
      <c r="T42" s="171"/>
    </row>
    <row r="43" spans="1:20" ht="19.5" customHeight="1">
      <c r="A43" s="256"/>
      <c r="B43" s="257"/>
      <c r="C43" s="257"/>
      <c r="D43" s="257"/>
      <c r="E43" s="257"/>
      <c r="F43" s="257"/>
      <c r="G43" s="257"/>
      <c r="H43" s="257"/>
      <c r="I43" s="257"/>
      <c r="J43" s="258"/>
      <c r="K43" s="172"/>
      <c r="L43" s="173"/>
      <c r="M43" s="174" t="s">
        <v>30</v>
      </c>
      <c r="N43" s="175"/>
      <c r="O43" s="176"/>
      <c r="P43" s="172"/>
      <c r="Q43" s="173"/>
      <c r="R43" s="174" t="s">
        <v>29</v>
      </c>
      <c r="S43" s="175"/>
      <c r="T43" s="176"/>
    </row>
    <row r="44" spans="1:20" ht="9.75" customHeight="1">
      <c r="A44" s="259"/>
      <c r="B44" s="260"/>
      <c r="C44" s="260"/>
      <c r="D44" s="260"/>
      <c r="E44" s="260"/>
      <c r="F44" s="260"/>
      <c r="G44" s="260"/>
      <c r="H44" s="260"/>
      <c r="I44" s="260"/>
      <c r="J44" s="261"/>
      <c r="K44" s="177"/>
      <c r="L44" s="178"/>
      <c r="M44" s="178"/>
      <c r="N44" s="178"/>
      <c r="O44" s="179"/>
      <c r="P44" s="177"/>
      <c r="Q44" s="178"/>
      <c r="R44" s="178"/>
      <c r="S44" s="178"/>
      <c r="T44" s="179"/>
    </row>
    <row r="45" spans="1:20" ht="15" customHeight="1">
      <c r="A45" s="253" t="s">
        <v>32</v>
      </c>
      <c r="B45" s="254"/>
      <c r="C45" s="254"/>
      <c r="D45" s="254"/>
      <c r="E45" s="254"/>
      <c r="F45" s="254"/>
      <c r="G45" s="254"/>
      <c r="H45" s="254"/>
      <c r="I45" s="254"/>
      <c r="J45" s="255"/>
      <c r="K45" s="169"/>
      <c r="L45" s="170"/>
      <c r="M45" s="170"/>
      <c r="N45" s="170"/>
      <c r="O45" s="171"/>
      <c r="P45" s="169"/>
      <c r="Q45" s="170"/>
      <c r="R45" s="170"/>
      <c r="S45" s="170"/>
      <c r="T45" s="171"/>
    </row>
    <row r="46" spans="1:20" ht="19.5" customHeight="1">
      <c r="A46" s="256"/>
      <c r="B46" s="257"/>
      <c r="C46" s="257"/>
      <c r="D46" s="257"/>
      <c r="E46" s="257"/>
      <c r="F46" s="257"/>
      <c r="G46" s="257"/>
      <c r="H46" s="257"/>
      <c r="I46" s="257"/>
      <c r="J46" s="258"/>
      <c r="K46" s="172"/>
      <c r="L46" s="173"/>
      <c r="M46" s="174" t="s">
        <v>30</v>
      </c>
      <c r="N46" s="175"/>
      <c r="O46" s="176"/>
      <c r="P46" s="172"/>
      <c r="Q46" s="173"/>
      <c r="R46" s="174" t="s">
        <v>29</v>
      </c>
      <c r="S46" s="175"/>
      <c r="T46" s="176"/>
    </row>
    <row r="47" spans="1:20" ht="15" customHeight="1">
      <c r="A47" s="259"/>
      <c r="B47" s="260"/>
      <c r="C47" s="260"/>
      <c r="D47" s="260"/>
      <c r="E47" s="260"/>
      <c r="F47" s="260"/>
      <c r="G47" s="260"/>
      <c r="H47" s="260"/>
      <c r="I47" s="260"/>
      <c r="J47" s="261"/>
      <c r="K47" s="177"/>
      <c r="L47" s="178"/>
      <c r="M47" s="178"/>
      <c r="N47" s="178"/>
      <c r="O47" s="179"/>
      <c r="P47" s="177"/>
      <c r="Q47" s="178"/>
      <c r="R47" s="178"/>
      <c r="S47" s="178"/>
      <c r="T47" s="179"/>
    </row>
    <row r="48" spans="1:20" ht="9.75" customHeight="1">
      <c r="A48" s="180"/>
      <c r="B48" s="180"/>
      <c r="C48" s="180"/>
      <c r="D48" s="180"/>
      <c r="E48" s="180"/>
      <c r="F48" s="180"/>
      <c r="G48" s="180"/>
      <c r="H48" s="180"/>
      <c r="I48" s="180"/>
      <c r="J48" s="180"/>
      <c r="K48" s="180"/>
      <c r="L48" s="180"/>
      <c r="M48" s="180"/>
      <c r="N48" s="180"/>
      <c r="O48" s="180"/>
      <c r="P48" s="180"/>
      <c r="Q48" s="180"/>
      <c r="R48" s="180"/>
      <c r="S48" s="180"/>
      <c r="T48" s="180"/>
    </row>
    <row r="49" spans="1:20" ht="19.5" customHeight="1">
      <c r="A49" s="266" t="s">
        <v>36</v>
      </c>
      <c r="B49" s="267"/>
      <c r="C49" s="267"/>
      <c r="D49" s="267"/>
      <c r="E49" s="267"/>
      <c r="F49" s="267"/>
      <c r="G49" s="267"/>
      <c r="H49" s="267"/>
      <c r="I49" s="267"/>
      <c r="J49" s="267"/>
      <c r="K49" s="267"/>
      <c r="L49" s="267"/>
      <c r="M49" s="267"/>
      <c r="N49" s="267"/>
      <c r="O49" s="267"/>
      <c r="P49" s="267"/>
      <c r="Q49" s="267"/>
      <c r="R49" s="267"/>
      <c r="S49" s="267"/>
      <c r="T49" s="268"/>
    </row>
    <row r="50" spans="1:20" ht="9.75" customHeight="1">
      <c r="A50" s="253" t="s">
        <v>37</v>
      </c>
      <c r="B50" s="254"/>
      <c r="C50" s="254"/>
      <c r="D50" s="254"/>
      <c r="E50" s="254"/>
      <c r="F50" s="254"/>
      <c r="G50" s="254"/>
      <c r="H50" s="254"/>
      <c r="I50" s="254"/>
      <c r="J50" s="255"/>
      <c r="K50" s="169"/>
      <c r="L50" s="170"/>
      <c r="M50" s="170"/>
      <c r="N50" s="170"/>
      <c r="O50" s="171"/>
      <c r="P50" s="169"/>
      <c r="Q50" s="170"/>
      <c r="R50" s="170"/>
      <c r="S50" s="170"/>
      <c r="T50" s="171"/>
    </row>
    <row r="51" spans="1:20" ht="19.5" customHeight="1">
      <c r="A51" s="256"/>
      <c r="B51" s="257"/>
      <c r="C51" s="257"/>
      <c r="D51" s="257"/>
      <c r="E51" s="257"/>
      <c r="F51" s="257"/>
      <c r="G51" s="257"/>
      <c r="H51" s="257"/>
      <c r="I51" s="257"/>
      <c r="J51" s="258"/>
      <c r="K51" s="172"/>
      <c r="L51" s="173"/>
      <c r="M51" s="174" t="s">
        <v>30</v>
      </c>
      <c r="N51" s="175"/>
      <c r="O51" s="176"/>
      <c r="P51" s="172"/>
      <c r="Q51" s="173"/>
      <c r="R51" s="174" t="s">
        <v>29</v>
      </c>
      <c r="S51" s="175"/>
      <c r="T51" s="176"/>
    </row>
    <row r="52" spans="1:20" ht="9.75" customHeight="1">
      <c r="A52" s="259"/>
      <c r="B52" s="260"/>
      <c r="C52" s="260"/>
      <c r="D52" s="260"/>
      <c r="E52" s="260"/>
      <c r="F52" s="260"/>
      <c r="G52" s="260"/>
      <c r="H52" s="260"/>
      <c r="I52" s="260"/>
      <c r="J52" s="261"/>
      <c r="K52" s="177"/>
      <c r="L52" s="178"/>
      <c r="M52" s="178"/>
      <c r="N52" s="178"/>
      <c r="O52" s="179"/>
      <c r="P52" s="177"/>
      <c r="Q52" s="178"/>
      <c r="R52" s="178"/>
      <c r="S52" s="178"/>
      <c r="T52" s="179"/>
    </row>
    <row r="53" spans="1:20" ht="39" customHeight="1">
      <c r="A53" s="262" t="s">
        <v>38</v>
      </c>
      <c r="B53" s="262"/>
      <c r="C53" s="262"/>
      <c r="D53" s="262"/>
      <c r="E53" s="263"/>
      <c r="F53" s="264"/>
      <c r="G53" s="264"/>
      <c r="H53" s="264"/>
      <c r="I53" s="264"/>
      <c r="J53" s="264"/>
      <c r="K53" s="264"/>
      <c r="L53" s="264"/>
      <c r="M53" s="264"/>
      <c r="N53" s="264"/>
      <c r="O53" s="264"/>
      <c r="P53" s="264"/>
      <c r="Q53" s="264"/>
      <c r="R53" s="264"/>
      <c r="S53" s="264"/>
      <c r="T53" s="265"/>
    </row>
    <row r="54" ht="19.5" customHeight="1">
      <c r="A54" s="181" t="s">
        <v>412</v>
      </c>
    </row>
  </sheetData>
  <sheetProtection password="D9EC" sheet="1" objects="1" scenarios="1"/>
  <mergeCells count="89">
    <mergeCell ref="K1:T1"/>
    <mergeCell ref="K2:T2"/>
    <mergeCell ref="K3:T3"/>
    <mergeCell ref="A1:J3"/>
    <mergeCell ref="A5:D5"/>
    <mergeCell ref="E5:T5"/>
    <mergeCell ref="A16:E16"/>
    <mergeCell ref="F16:J16"/>
    <mergeCell ref="K16:O16"/>
    <mergeCell ref="P16:T16"/>
    <mergeCell ref="A7:T7"/>
    <mergeCell ref="A9:T9"/>
    <mergeCell ref="A11:F11"/>
    <mergeCell ref="G11:T11"/>
    <mergeCell ref="A10:F10"/>
    <mergeCell ref="G10:T10"/>
    <mergeCell ref="A17:E17"/>
    <mergeCell ref="F17:J17"/>
    <mergeCell ref="K17:O17"/>
    <mergeCell ref="P17:T17"/>
    <mergeCell ref="A12:F12"/>
    <mergeCell ref="G12:T12"/>
    <mergeCell ref="A13:F13"/>
    <mergeCell ref="G13:T13"/>
    <mergeCell ref="A14:F14"/>
    <mergeCell ref="G14:T14"/>
    <mergeCell ref="A18:E18"/>
    <mergeCell ref="F18:J18"/>
    <mergeCell ref="K18:O18"/>
    <mergeCell ref="P18:T18"/>
    <mergeCell ref="A19:E19"/>
    <mergeCell ref="F19:J19"/>
    <mergeCell ref="K19:O19"/>
    <mergeCell ref="P19:T19"/>
    <mergeCell ref="A20:E20"/>
    <mergeCell ref="F20:J20"/>
    <mergeCell ref="K20:O20"/>
    <mergeCell ref="P20:T20"/>
    <mergeCell ref="A21:E21"/>
    <mergeCell ref="F21:J21"/>
    <mergeCell ref="K21:O21"/>
    <mergeCell ref="P21:T21"/>
    <mergeCell ref="A26:T26"/>
    <mergeCell ref="A27:E27"/>
    <mergeCell ref="F27:J27"/>
    <mergeCell ref="K27:O27"/>
    <mergeCell ref="P27:T27"/>
    <mergeCell ref="A22:J22"/>
    <mergeCell ref="K22:T22"/>
    <mergeCell ref="A23:J23"/>
    <mergeCell ref="K23:T23"/>
    <mergeCell ref="A25:T25"/>
    <mergeCell ref="A28:E28"/>
    <mergeCell ref="F28:J28"/>
    <mergeCell ref="K28:O28"/>
    <mergeCell ref="P28:T28"/>
    <mergeCell ref="A29:E29"/>
    <mergeCell ref="F29:J29"/>
    <mergeCell ref="K29:O29"/>
    <mergeCell ref="P29:T29"/>
    <mergeCell ref="A30:E30"/>
    <mergeCell ref="F30:J30"/>
    <mergeCell ref="K30:O30"/>
    <mergeCell ref="P30:T30"/>
    <mergeCell ref="A31:E31"/>
    <mergeCell ref="F31:J31"/>
    <mergeCell ref="K31:O31"/>
    <mergeCell ref="P31:T31"/>
    <mergeCell ref="K41:O41"/>
    <mergeCell ref="P41:T41"/>
    <mergeCell ref="A40:J41"/>
    <mergeCell ref="A34:J34"/>
    <mergeCell ref="K34:T34"/>
    <mergeCell ref="A37:T37"/>
    <mergeCell ref="A39:T39"/>
    <mergeCell ref="K40:O40"/>
    <mergeCell ref="P40:T40"/>
    <mergeCell ref="A32:E32"/>
    <mergeCell ref="F32:J32"/>
    <mergeCell ref="K32:O32"/>
    <mergeCell ref="P32:T32"/>
    <mergeCell ref="A33:J33"/>
    <mergeCell ref="K33:T33"/>
    <mergeCell ref="A50:J52"/>
    <mergeCell ref="A53:D53"/>
    <mergeCell ref="E53:T53"/>
    <mergeCell ref="A49:T49"/>
    <mergeCell ref="A45:J47"/>
    <mergeCell ref="A42:J44"/>
  </mergeCells>
  <hyperlinks>
    <hyperlink ref="A23" r:id="rId1" display="info@koronakrakowa.pl"/>
  </hyperlink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2"/>
  <headerFooter>
    <oddHeader>&amp;R&amp;10LOKALNA GRUPA DZIAŁANIA JURAJSKA KRAINA</oddHeader>
    <oddFooter>&amp;L&amp;10WNIOSEK O POWIERZENIE GRANTU - v3/18&amp;C&amp;10Strona &amp;P z &amp;N&amp;R&amp;10Sekcja I-II</oddFooter>
  </headerFooter>
  <rowBreaks count="1" manualBreakCount="1">
    <brk id="35" max="19" man="1"/>
  </rowBreaks>
  <ignoredErrors>
    <ignoredError sqref="E5" unlockedFormula="1"/>
  </ignoredErrors>
</worksheet>
</file>

<file path=xl/worksheets/sheet10.xml><?xml version="1.0" encoding="utf-8"?>
<worksheet xmlns="http://schemas.openxmlformats.org/spreadsheetml/2006/main" xmlns:r="http://schemas.openxmlformats.org/officeDocument/2006/relationships">
  <sheetPr>
    <pageSetUpPr fitToPage="1"/>
  </sheetPr>
  <dimension ref="A1:T34"/>
  <sheetViews>
    <sheetView view="pageBreakPreview" zoomScaleSheetLayoutView="100" zoomScalePageLayoutView="0" workbookViewId="0" topLeftCell="A1">
      <selection activeCell="A1" sqref="A1:T1"/>
    </sheetView>
  </sheetViews>
  <sheetFormatPr defaultColWidth="4.7109375" defaultRowHeight="19.5" customHeight="1"/>
  <cols>
    <col min="1" max="21" width="4.7109375" style="1" customWidth="1"/>
    <col min="22" max="22" width="7.140625" style="1" customWidth="1"/>
    <col min="23" max="23" width="22.00390625" style="1" customWidth="1"/>
    <col min="24" max="16384" width="4.7109375" style="1" customWidth="1"/>
  </cols>
  <sheetData>
    <row r="1" spans="1:20" ht="19.5" customHeight="1">
      <c r="A1" s="381" t="s">
        <v>334</v>
      </c>
      <c r="B1" s="382"/>
      <c r="C1" s="382"/>
      <c r="D1" s="382"/>
      <c r="E1" s="382"/>
      <c r="F1" s="382"/>
      <c r="G1" s="382"/>
      <c r="H1" s="382"/>
      <c r="I1" s="382"/>
      <c r="J1" s="382"/>
      <c r="K1" s="382"/>
      <c r="L1" s="382"/>
      <c r="M1" s="382"/>
      <c r="N1" s="382"/>
      <c r="O1" s="382"/>
      <c r="P1" s="382"/>
      <c r="Q1" s="382"/>
      <c r="R1" s="382"/>
      <c r="S1" s="382"/>
      <c r="T1" s="383"/>
    </row>
    <row r="2" spans="1:20" ht="9.75" customHeight="1">
      <c r="A2" s="3"/>
      <c r="B2" s="3"/>
      <c r="C2" s="3"/>
      <c r="D2" s="3"/>
      <c r="E2" s="3"/>
      <c r="F2" s="3"/>
      <c r="G2" s="3"/>
      <c r="H2" s="3"/>
      <c r="I2" s="3"/>
      <c r="J2" s="3"/>
      <c r="K2" s="3"/>
      <c r="L2" s="3"/>
      <c r="M2" s="3"/>
      <c r="N2" s="3"/>
      <c r="O2" s="3"/>
      <c r="P2" s="3"/>
      <c r="Q2" s="3"/>
      <c r="R2" s="3"/>
      <c r="S2" s="3"/>
      <c r="T2" s="3"/>
    </row>
    <row r="3" spans="1:20" ht="19.5" customHeight="1">
      <c r="A3" s="64">
        <v>1</v>
      </c>
      <c r="B3" s="400" t="s">
        <v>335</v>
      </c>
      <c r="C3" s="400"/>
      <c r="D3" s="400"/>
      <c r="E3" s="400"/>
      <c r="F3" s="400"/>
      <c r="G3" s="400"/>
      <c r="H3" s="400"/>
      <c r="I3" s="400"/>
      <c r="J3" s="400"/>
      <c r="K3" s="400"/>
      <c r="L3" s="400"/>
      <c r="M3" s="400"/>
      <c r="N3" s="401"/>
      <c r="O3" s="622">
        <f>'VI.Plan_rzeczowo_finansowy'!Q21</f>
        <v>0</v>
      </c>
      <c r="P3" s="622"/>
      <c r="Q3" s="622"/>
      <c r="R3" s="622"/>
      <c r="S3" s="622"/>
      <c r="T3" s="622"/>
    </row>
    <row r="4" spans="1:20" ht="19.5" customHeight="1">
      <c r="A4" s="64">
        <v>2</v>
      </c>
      <c r="B4" s="400" t="s">
        <v>336</v>
      </c>
      <c r="C4" s="400"/>
      <c r="D4" s="400"/>
      <c r="E4" s="400"/>
      <c r="F4" s="400"/>
      <c r="G4" s="400"/>
      <c r="H4" s="400"/>
      <c r="I4" s="400"/>
      <c r="J4" s="400"/>
      <c r="K4" s="400"/>
      <c r="L4" s="400"/>
      <c r="M4" s="400"/>
      <c r="N4" s="401"/>
      <c r="O4" s="623" t="str">
        <f>'VI.Plan_rzeczowo_finansowy'!M36</f>
        <v>-</v>
      </c>
      <c r="P4" s="623"/>
      <c r="Q4" s="623"/>
      <c r="R4" s="623"/>
      <c r="S4" s="623"/>
      <c r="T4" s="623"/>
    </row>
    <row r="5" spans="1:20" ht="9.75" customHeight="1">
      <c r="A5" s="3"/>
      <c r="B5" s="3"/>
      <c r="C5" s="3"/>
      <c r="D5" s="3"/>
      <c r="E5" s="3"/>
      <c r="F5" s="3"/>
      <c r="G5" s="3"/>
      <c r="H5" s="3"/>
      <c r="I5" s="3"/>
      <c r="J5" s="3"/>
      <c r="K5" s="3"/>
      <c r="L5" s="3"/>
      <c r="M5" s="3"/>
      <c r="N5" s="3"/>
      <c r="O5" s="3"/>
      <c r="P5" s="3"/>
      <c r="Q5" s="3"/>
      <c r="R5" s="3"/>
      <c r="S5" s="3"/>
      <c r="T5" s="3"/>
    </row>
    <row r="6" spans="1:20" ht="19.5" customHeight="1">
      <c r="A6" s="64">
        <v>3</v>
      </c>
      <c r="B6" s="400" t="s">
        <v>337</v>
      </c>
      <c r="C6" s="400"/>
      <c r="D6" s="400"/>
      <c r="E6" s="400"/>
      <c r="F6" s="400"/>
      <c r="G6" s="400"/>
      <c r="H6" s="400"/>
      <c r="I6" s="400"/>
      <c r="J6" s="400"/>
      <c r="K6" s="400"/>
      <c r="L6" s="400"/>
      <c r="M6" s="400"/>
      <c r="N6" s="400"/>
      <c r="O6" s="400"/>
      <c r="P6" s="400"/>
      <c r="Q6" s="400"/>
      <c r="R6" s="400"/>
      <c r="S6" s="400"/>
      <c r="T6" s="401"/>
    </row>
    <row r="7" spans="1:20" ht="98.25" customHeight="1">
      <c r="A7" s="59" t="s">
        <v>338</v>
      </c>
      <c r="B7" s="624" t="s">
        <v>348</v>
      </c>
      <c r="C7" s="624"/>
      <c r="D7" s="624"/>
      <c r="E7" s="624"/>
      <c r="F7" s="624"/>
      <c r="G7" s="624"/>
      <c r="H7" s="624"/>
      <c r="I7" s="624"/>
      <c r="J7" s="624"/>
      <c r="K7" s="624"/>
      <c r="L7" s="624"/>
      <c r="M7" s="624"/>
      <c r="N7" s="624"/>
      <c r="O7" s="624"/>
      <c r="P7" s="624"/>
      <c r="Q7" s="624"/>
      <c r="R7" s="624"/>
      <c r="S7" s="624"/>
      <c r="T7" s="625"/>
    </row>
    <row r="8" spans="1:20" ht="42.75" customHeight="1">
      <c r="A8" s="60" t="s">
        <v>339</v>
      </c>
      <c r="B8" s="626" t="s">
        <v>347</v>
      </c>
      <c r="C8" s="626"/>
      <c r="D8" s="626"/>
      <c r="E8" s="626"/>
      <c r="F8" s="626"/>
      <c r="G8" s="626"/>
      <c r="H8" s="626"/>
      <c r="I8" s="626"/>
      <c r="J8" s="626"/>
      <c r="K8" s="626"/>
      <c r="L8" s="626"/>
      <c r="M8" s="626"/>
      <c r="N8" s="626"/>
      <c r="O8" s="626"/>
      <c r="P8" s="626"/>
      <c r="Q8" s="626"/>
      <c r="R8" s="626"/>
      <c r="S8" s="626"/>
      <c r="T8" s="627"/>
    </row>
    <row r="9" spans="1:20" ht="69" customHeight="1">
      <c r="A9" s="60" t="s">
        <v>340</v>
      </c>
      <c r="B9" s="626" t="s">
        <v>346</v>
      </c>
      <c r="C9" s="626"/>
      <c r="D9" s="626"/>
      <c r="E9" s="626"/>
      <c r="F9" s="626"/>
      <c r="G9" s="626"/>
      <c r="H9" s="626"/>
      <c r="I9" s="626"/>
      <c r="J9" s="626"/>
      <c r="K9" s="626"/>
      <c r="L9" s="626"/>
      <c r="M9" s="626"/>
      <c r="N9" s="626"/>
      <c r="O9" s="626"/>
      <c r="P9" s="626"/>
      <c r="Q9" s="626"/>
      <c r="R9" s="626"/>
      <c r="S9" s="626"/>
      <c r="T9" s="627"/>
    </row>
    <row r="10" spans="1:20" ht="57" customHeight="1">
      <c r="A10" s="60" t="s">
        <v>341</v>
      </c>
      <c r="B10" s="626" t="s">
        <v>342</v>
      </c>
      <c r="C10" s="626"/>
      <c r="D10" s="626"/>
      <c r="E10" s="626"/>
      <c r="F10" s="626"/>
      <c r="G10" s="626"/>
      <c r="H10" s="626"/>
      <c r="I10" s="626"/>
      <c r="J10" s="626"/>
      <c r="K10" s="626"/>
      <c r="L10" s="626"/>
      <c r="M10" s="626"/>
      <c r="N10" s="626"/>
      <c r="O10" s="626"/>
      <c r="P10" s="626"/>
      <c r="Q10" s="626"/>
      <c r="R10" s="626"/>
      <c r="S10" s="626"/>
      <c r="T10" s="627"/>
    </row>
    <row r="11" spans="1:20" ht="15" customHeight="1">
      <c r="A11" s="60" t="s">
        <v>343</v>
      </c>
      <c r="B11" s="626" t="s">
        <v>362</v>
      </c>
      <c r="C11" s="626"/>
      <c r="D11" s="626"/>
      <c r="E11" s="626"/>
      <c r="F11" s="626"/>
      <c r="G11" s="626"/>
      <c r="H11" s="626"/>
      <c r="I11" s="626"/>
      <c r="J11" s="626"/>
      <c r="K11" s="626"/>
      <c r="L11" s="626"/>
      <c r="M11" s="626"/>
      <c r="N11" s="626"/>
      <c r="O11" s="626"/>
      <c r="P11" s="626"/>
      <c r="Q11" s="626"/>
      <c r="R11" s="626"/>
      <c r="S11" s="626"/>
      <c r="T11" s="627"/>
    </row>
    <row r="12" spans="1:20" ht="43.5" customHeight="1">
      <c r="A12" s="60" t="s">
        <v>344</v>
      </c>
      <c r="B12" s="626" t="s">
        <v>345</v>
      </c>
      <c r="C12" s="626"/>
      <c r="D12" s="626"/>
      <c r="E12" s="626"/>
      <c r="F12" s="626"/>
      <c r="G12" s="626"/>
      <c r="H12" s="626"/>
      <c r="I12" s="626"/>
      <c r="J12" s="626"/>
      <c r="K12" s="626"/>
      <c r="L12" s="626"/>
      <c r="M12" s="626"/>
      <c r="N12" s="626"/>
      <c r="O12" s="626"/>
      <c r="P12" s="626"/>
      <c r="Q12" s="626"/>
      <c r="R12" s="626"/>
      <c r="S12" s="626"/>
      <c r="T12" s="627"/>
    </row>
    <row r="13" spans="1:20" ht="72.75" customHeight="1">
      <c r="A13" s="60" t="s">
        <v>349</v>
      </c>
      <c r="B13" s="626" t="s">
        <v>363</v>
      </c>
      <c r="C13" s="626"/>
      <c r="D13" s="626"/>
      <c r="E13" s="626"/>
      <c r="F13" s="626"/>
      <c r="G13" s="626"/>
      <c r="H13" s="626"/>
      <c r="I13" s="626"/>
      <c r="J13" s="626"/>
      <c r="K13" s="626"/>
      <c r="L13" s="626"/>
      <c r="M13" s="626"/>
      <c r="N13" s="626"/>
      <c r="O13" s="626"/>
      <c r="P13" s="626"/>
      <c r="Q13" s="626"/>
      <c r="R13" s="626"/>
      <c r="S13" s="626"/>
      <c r="T13" s="627"/>
    </row>
    <row r="14" spans="1:20" ht="42.75" customHeight="1">
      <c r="A14" s="60" t="s">
        <v>350</v>
      </c>
      <c r="B14" s="626" t="s">
        <v>351</v>
      </c>
      <c r="C14" s="626"/>
      <c r="D14" s="626"/>
      <c r="E14" s="626"/>
      <c r="F14" s="626"/>
      <c r="G14" s="626"/>
      <c r="H14" s="626"/>
      <c r="I14" s="626"/>
      <c r="J14" s="626"/>
      <c r="K14" s="626"/>
      <c r="L14" s="626"/>
      <c r="M14" s="626"/>
      <c r="N14" s="626"/>
      <c r="O14" s="626"/>
      <c r="P14" s="626"/>
      <c r="Q14" s="626"/>
      <c r="R14" s="626"/>
      <c r="S14" s="626"/>
      <c r="T14" s="627"/>
    </row>
    <row r="15" spans="1:20" ht="4.5" customHeight="1">
      <c r="A15" s="3"/>
      <c r="B15" s="208"/>
      <c r="C15" s="208"/>
      <c r="D15" s="208"/>
      <c r="E15" s="208"/>
      <c r="F15" s="208"/>
      <c r="G15" s="208"/>
      <c r="H15" s="208"/>
      <c r="I15" s="208"/>
      <c r="J15" s="208"/>
      <c r="K15" s="208"/>
      <c r="L15" s="208"/>
      <c r="M15" s="208"/>
      <c r="N15" s="208"/>
      <c r="O15" s="208"/>
      <c r="P15" s="208"/>
      <c r="Q15" s="208"/>
      <c r="R15" s="208"/>
      <c r="S15" s="208"/>
      <c r="T15" s="208"/>
    </row>
    <row r="16" spans="1:20" ht="39.75" customHeight="1">
      <c r="A16" s="163" t="s">
        <v>409</v>
      </c>
      <c r="B16" s="628" t="s">
        <v>410</v>
      </c>
      <c r="C16" s="628"/>
      <c r="D16" s="628"/>
      <c r="E16" s="628"/>
      <c r="F16" s="628"/>
      <c r="G16" s="628"/>
      <c r="H16" s="628"/>
      <c r="I16" s="628"/>
      <c r="J16" s="628"/>
      <c r="K16" s="628"/>
      <c r="L16" s="628"/>
      <c r="M16" s="628"/>
      <c r="N16" s="628"/>
      <c r="O16" s="628"/>
      <c r="P16" s="628"/>
      <c r="Q16" s="628"/>
      <c r="R16" s="628"/>
      <c r="S16" s="628"/>
      <c r="T16" s="628"/>
    </row>
    <row r="17" spans="1:20" ht="19.5" customHeight="1">
      <c r="A17" s="5"/>
      <c r="B17" s="201"/>
      <c r="C17" s="201"/>
      <c r="D17" s="201"/>
      <c r="E17" s="201"/>
      <c r="F17" s="201"/>
      <c r="G17" s="201"/>
      <c r="H17" s="201"/>
      <c r="I17" s="201"/>
      <c r="J17" s="201"/>
      <c r="K17" s="201"/>
      <c r="L17" s="201"/>
      <c r="M17" s="201"/>
      <c r="N17" s="201"/>
      <c r="O17" s="201"/>
      <c r="P17" s="201"/>
      <c r="Q17" s="201"/>
      <c r="R17" s="201"/>
      <c r="S17" s="201"/>
      <c r="T17" s="201"/>
    </row>
    <row r="18" spans="1:20" ht="19.5" customHeight="1">
      <c r="A18" s="58"/>
      <c r="B18" s="619" t="s">
        <v>352</v>
      </c>
      <c r="C18" s="620"/>
      <c r="D18" s="620"/>
      <c r="E18" s="620"/>
      <c r="F18" s="620"/>
      <c r="G18" s="620"/>
      <c r="H18" s="620"/>
      <c r="I18" s="620"/>
      <c r="J18" s="620"/>
      <c r="K18" s="620"/>
      <c r="L18" s="620"/>
      <c r="M18" s="620"/>
      <c r="N18" s="620"/>
      <c r="O18" s="620"/>
      <c r="P18" s="620"/>
      <c r="Q18" s="620"/>
      <c r="R18" s="620"/>
      <c r="S18" s="621"/>
      <c r="T18" s="248"/>
    </row>
    <row r="19" spans="1:20" ht="4.5" customHeight="1">
      <c r="A19" s="5"/>
      <c r="B19" s="201"/>
      <c r="C19" s="201"/>
      <c r="D19" s="201"/>
      <c r="E19" s="201"/>
      <c r="F19" s="201"/>
      <c r="G19" s="201"/>
      <c r="H19" s="201"/>
      <c r="I19" s="201"/>
      <c r="J19" s="201"/>
      <c r="K19" s="201"/>
      <c r="L19" s="201"/>
      <c r="M19" s="201"/>
      <c r="N19" s="201"/>
      <c r="O19" s="201"/>
      <c r="P19" s="201"/>
      <c r="Q19" s="201"/>
      <c r="R19" s="201"/>
      <c r="S19" s="201"/>
      <c r="T19" s="201"/>
    </row>
    <row r="20" spans="1:20" ht="19.5" customHeight="1">
      <c r="A20" s="5"/>
      <c r="B20" s="634" t="s">
        <v>353</v>
      </c>
      <c r="C20" s="634"/>
      <c r="D20" s="634"/>
      <c r="E20" s="634"/>
      <c r="F20" s="634"/>
      <c r="G20" s="635"/>
      <c r="H20" s="635"/>
      <c r="I20" s="635"/>
      <c r="J20" s="635"/>
      <c r="K20" s="635"/>
      <c r="L20" s="635"/>
      <c r="M20" s="635"/>
      <c r="N20" s="635"/>
      <c r="O20" s="635"/>
      <c r="P20" s="635"/>
      <c r="Q20" s="635"/>
      <c r="R20" s="635"/>
      <c r="S20" s="635"/>
      <c r="T20" s="201"/>
    </row>
    <row r="21" spans="1:20" ht="41.25" customHeight="1">
      <c r="A21" s="5"/>
      <c r="B21" s="630" t="s">
        <v>354</v>
      </c>
      <c r="C21" s="630"/>
      <c r="D21" s="630"/>
      <c r="E21" s="630"/>
      <c r="F21" s="630"/>
      <c r="G21" s="629"/>
      <c r="H21" s="629"/>
      <c r="I21" s="629"/>
      <c r="J21" s="629"/>
      <c r="K21" s="629"/>
      <c r="L21" s="629"/>
      <c r="M21" s="629"/>
      <c r="N21" s="629"/>
      <c r="O21" s="629"/>
      <c r="P21" s="629"/>
      <c r="Q21" s="629"/>
      <c r="R21" s="629"/>
      <c r="S21" s="629"/>
      <c r="T21" s="5"/>
    </row>
    <row r="22" spans="1:20" ht="55.5" customHeight="1">
      <c r="A22" s="5"/>
      <c r="B22" s="631" t="s">
        <v>355</v>
      </c>
      <c r="C22" s="632"/>
      <c r="D22" s="632"/>
      <c r="E22" s="632"/>
      <c r="F22" s="632"/>
      <c r="G22" s="632"/>
      <c r="H22" s="632"/>
      <c r="I22" s="632"/>
      <c r="J22" s="632"/>
      <c r="K22" s="632"/>
      <c r="L22" s="632"/>
      <c r="M22" s="632"/>
      <c r="N22" s="632"/>
      <c r="O22" s="632"/>
      <c r="P22" s="632"/>
      <c r="Q22" s="632"/>
      <c r="R22" s="632"/>
      <c r="S22" s="632"/>
      <c r="T22" s="5"/>
    </row>
    <row r="23" spans="1:20" ht="71.25" customHeight="1">
      <c r="A23" s="5"/>
      <c r="B23" s="62" t="s">
        <v>356</v>
      </c>
      <c r="C23" s="5"/>
      <c r="D23" s="633"/>
      <c r="E23" s="633"/>
      <c r="F23" s="633"/>
      <c r="G23" s="633"/>
      <c r="H23" s="633"/>
      <c r="I23" s="633"/>
      <c r="J23" s="633"/>
      <c r="K23" s="633"/>
      <c r="L23" s="633"/>
      <c r="M23" s="633"/>
      <c r="N23" s="633"/>
      <c r="O23" s="633"/>
      <c r="P23" s="633"/>
      <c r="Q23" s="633"/>
      <c r="R23" s="633"/>
      <c r="S23" s="633"/>
      <c r="T23" s="5"/>
    </row>
    <row r="24" spans="1:20" ht="59.25" customHeight="1">
      <c r="A24" s="5"/>
      <c r="B24" s="637"/>
      <c r="C24" s="637"/>
      <c r="D24" s="637"/>
      <c r="E24" s="637"/>
      <c r="F24" s="637"/>
      <c r="G24" s="637"/>
      <c r="H24" s="637"/>
      <c r="I24" s="637"/>
      <c r="J24" s="637"/>
      <c r="K24" s="637"/>
      <c r="L24" s="637"/>
      <c r="M24" s="637"/>
      <c r="N24" s="637"/>
      <c r="O24" s="637"/>
      <c r="P24" s="637"/>
      <c r="Q24" s="637"/>
      <c r="R24" s="637"/>
      <c r="S24" s="637"/>
      <c r="T24" s="5"/>
    </row>
    <row r="25" spans="1:20" ht="30" customHeight="1">
      <c r="A25" s="5"/>
      <c r="B25" s="5"/>
      <c r="C25" s="5"/>
      <c r="D25" s="63"/>
      <c r="E25" s="636" t="s">
        <v>357</v>
      </c>
      <c r="F25" s="636"/>
      <c r="G25" s="636"/>
      <c r="H25" s="636"/>
      <c r="I25" s="636"/>
      <c r="J25" s="636"/>
      <c r="K25" s="636"/>
      <c r="L25" s="636"/>
      <c r="M25" s="636"/>
      <c r="N25" s="636"/>
      <c r="O25" s="636"/>
      <c r="P25" s="636"/>
      <c r="Q25" s="63"/>
      <c r="R25" s="5"/>
      <c r="S25" s="5"/>
      <c r="T25" s="5"/>
    </row>
    <row r="26" spans="1:20" ht="19.5" customHeight="1">
      <c r="A26" s="5"/>
      <c r="B26" s="5"/>
      <c r="C26" s="5"/>
      <c r="D26" s="5"/>
      <c r="E26" s="5"/>
      <c r="F26" s="5"/>
      <c r="G26" s="5"/>
      <c r="H26" s="5"/>
      <c r="I26" s="5"/>
      <c r="J26" s="5"/>
      <c r="K26" s="5"/>
      <c r="L26" s="5"/>
      <c r="M26" s="5"/>
      <c r="N26" s="5"/>
      <c r="O26" s="5"/>
      <c r="P26" s="5"/>
      <c r="Q26" s="5"/>
      <c r="R26" s="5"/>
      <c r="S26" s="5"/>
      <c r="T26" s="5"/>
    </row>
    <row r="27" spans="1:20" ht="19.5" customHeight="1">
      <c r="A27" s="64">
        <v>4</v>
      </c>
      <c r="B27" s="400" t="s">
        <v>358</v>
      </c>
      <c r="C27" s="400"/>
      <c r="D27" s="400"/>
      <c r="E27" s="400"/>
      <c r="F27" s="400"/>
      <c r="G27" s="400"/>
      <c r="H27" s="400"/>
      <c r="I27" s="400"/>
      <c r="J27" s="400"/>
      <c r="K27" s="400"/>
      <c r="L27" s="400"/>
      <c r="M27" s="400"/>
      <c r="N27" s="400"/>
      <c r="O27" s="400"/>
      <c r="P27" s="400"/>
      <c r="Q27" s="400"/>
      <c r="R27" s="400"/>
      <c r="S27" s="400"/>
      <c r="T27" s="401"/>
    </row>
    <row r="28" spans="1:20" ht="44.25" customHeight="1">
      <c r="A28" s="59" t="s">
        <v>338</v>
      </c>
      <c r="B28" s="639" t="s">
        <v>359</v>
      </c>
      <c r="C28" s="639"/>
      <c r="D28" s="639"/>
      <c r="E28" s="639"/>
      <c r="F28" s="639"/>
      <c r="G28" s="639"/>
      <c r="H28" s="639"/>
      <c r="I28" s="639"/>
      <c r="J28" s="639"/>
      <c r="K28" s="639"/>
      <c r="L28" s="639"/>
      <c r="M28" s="639"/>
      <c r="N28" s="639"/>
      <c r="O28" s="639"/>
      <c r="P28" s="639"/>
      <c r="Q28" s="639"/>
      <c r="R28" s="639"/>
      <c r="S28" s="639"/>
      <c r="T28" s="640"/>
    </row>
    <row r="29" spans="1:20" ht="30.75" customHeight="1">
      <c r="A29" s="60" t="s">
        <v>339</v>
      </c>
      <c r="B29" s="641" t="s">
        <v>360</v>
      </c>
      <c r="C29" s="641"/>
      <c r="D29" s="641"/>
      <c r="E29" s="641"/>
      <c r="F29" s="641"/>
      <c r="G29" s="641"/>
      <c r="H29" s="641"/>
      <c r="I29" s="641"/>
      <c r="J29" s="641"/>
      <c r="K29" s="641"/>
      <c r="L29" s="641"/>
      <c r="M29" s="641"/>
      <c r="N29" s="641"/>
      <c r="O29" s="641"/>
      <c r="P29" s="641"/>
      <c r="Q29" s="641"/>
      <c r="R29" s="641"/>
      <c r="S29" s="641"/>
      <c r="T29" s="642"/>
    </row>
    <row r="30" spans="1:20" ht="18.75" customHeight="1">
      <c r="A30" s="61" t="s">
        <v>340</v>
      </c>
      <c r="B30" s="643" t="s">
        <v>361</v>
      </c>
      <c r="C30" s="643"/>
      <c r="D30" s="643"/>
      <c r="E30" s="643"/>
      <c r="F30" s="643"/>
      <c r="G30" s="643"/>
      <c r="H30" s="643"/>
      <c r="I30" s="643"/>
      <c r="J30" s="643"/>
      <c r="K30" s="643"/>
      <c r="L30" s="643"/>
      <c r="M30" s="643"/>
      <c r="N30" s="643"/>
      <c r="O30" s="643"/>
      <c r="P30" s="643"/>
      <c r="Q30" s="643"/>
      <c r="R30" s="643"/>
      <c r="S30" s="643"/>
      <c r="T30" s="644"/>
    </row>
    <row r="31" spans="1:20" ht="59.25" customHeight="1">
      <c r="A31" s="638"/>
      <c r="B31" s="638"/>
      <c r="C31" s="638"/>
      <c r="D31" s="638"/>
      <c r="E31" s="638"/>
      <c r="F31" s="638"/>
      <c r="G31" s="638"/>
      <c r="H31" s="638"/>
      <c r="I31" s="638"/>
      <c r="J31" s="638"/>
      <c r="K31" s="638"/>
      <c r="L31" s="638"/>
      <c r="M31" s="638"/>
      <c r="N31" s="638"/>
      <c r="O31" s="638"/>
      <c r="P31" s="638"/>
      <c r="Q31" s="638"/>
      <c r="R31" s="638"/>
      <c r="S31" s="638"/>
      <c r="T31" s="638"/>
    </row>
    <row r="32" spans="1:20" ht="30" customHeight="1">
      <c r="A32" s="5"/>
      <c r="B32" s="5"/>
      <c r="C32" s="5"/>
      <c r="D32" s="63"/>
      <c r="E32" s="636" t="s">
        <v>357</v>
      </c>
      <c r="F32" s="636"/>
      <c r="G32" s="636"/>
      <c r="H32" s="636"/>
      <c r="I32" s="636"/>
      <c r="J32" s="636"/>
      <c r="K32" s="636"/>
      <c r="L32" s="636"/>
      <c r="M32" s="636"/>
      <c r="N32" s="636"/>
      <c r="O32" s="636"/>
      <c r="P32" s="636"/>
      <c r="Q32" s="63"/>
      <c r="R32" s="5"/>
      <c r="S32" s="5"/>
      <c r="T32" s="5"/>
    </row>
    <row r="33" spans="1:20" ht="19.5" customHeight="1">
      <c r="A33" s="3"/>
      <c r="B33" s="3"/>
      <c r="C33" s="3"/>
      <c r="D33" s="3"/>
      <c r="E33" s="3"/>
      <c r="F33" s="3"/>
      <c r="G33" s="3"/>
      <c r="H33" s="3"/>
      <c r="I33" s="3"/>
      <c r="J33" s="3"/>
      <c r="K33" s="3"/>
      <c r="L33" s="3"/>
      <c r="M33" s="3"/>
      <c r="N33" s="3"/>
      <c r="O33" s="3"/>
      <c r="P33" s="3"/>
      <c r="Q33" s="3"/>
      <c r="R33" s="3"/>
      <c r="S33" s="3"/>
      <c r="T33" s="3"/>
    </row>
    <row r="34" ht="19.5" customHeight="1">
      <c r="A34" s="207" t="s">
        <v>412</v>
      </c>
    </row>
  </sheetData>
  <sheetProtection password="D9EC" sheet="1" objects="1" scenarios="1" formatCells="0" formatRows="0"/>
  <mergeCells count="30">
    <mergeCell ref="E32:P32"/>
    <mergeCell ref="B24:S24"/>
    <mergeCell ref="A31:T31"/>
    <mergeCell ref="E25:P25"/>
    <mergeCell ref="B27:T27"/>
    <mergeCell ref="B28:T28"/>
    <mergeCell ref="B29:T29"/>
    <mergeCell ref="B30:T30"/>
    <mergeCell ref="G21:S21"/>
    <mergeCell ref="B21:F21"/>
    <mergeCell ref="B22:S22"/>
    <mergeCell ref="D23:S23"/>
    <mergeCell ref="B20:F20"/>
    <mergeCell ref="G20:S20"/>
    <mergeCell ref="B10:T10"/>
    <mergeCell ref="B11:T11"/>
    <mergeCell ref="B12:T12"/>
    <mergeCell ref="B13:T13"/>
    <mergeCell ref="B14:T14"/>
    <mergeCell ref="B16:T16"/>
    <mergeCell ref="B18:S18"/>
    <mergeCell ref="A1:T1"/>
    <mergeCell ref="O3:T3"/>
    <mergeCell ref="B3:N3"/>
    <mergeCell ref="B4:N4"/>
    <mergeCell ref="O4:T4"/>
    <mergeCell ref="B6:T6"/>
    <mergeCell ref="B7:T7"/>
    <mergeCell ref="B8:T8"/>
    <mergeCell ref="B9:T9"/>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1"/>
  <headerFooter>
    <oddHeader>&amp;R&amp;10LOKALNA GRUPA DZIAŁANIA JURAJSKA KRAINA</oddHeader>
    <oddFooter>&amp;L&amp;10WNIOSEK O POWIERZENIE GRANTU - v3/18&amp;C&amp;10Strona &amp;P z &amp;N&amp;R&amp;10SEKCJA VIII</oddFooter>
  </headerFooter>
</worksheet>
</file>

<file path=xl/worksheets/sheet11.xml><?xml version="1.0" encoding="utf-8"?>
<worksheet xmlns="http://schemas.openxmlformats.org/spreadsheetml/2006/main" xmlns:r="http://schemas.openxmlformats.org/officeDocument/2006/relationships">
  <dimension ref="A1:F9"/>
  <sheetViews>
    <sheetView zoomScalePageLayoutView="0" workbookViewId="0" topLeftCell="A1">
      <selection activeCell="F2" sqref="F2"/>
    </sheetView>
  </sheetViews>
  <sheetFormatPr defaultColWidth="9.140625" defaultRowHeight="15"/>
  <cols>
    <col min="1" max="1" width="19.421875" style="0" customWidth="1"/>
    <col min="2" max="2" width="18.7109375" style="0" customWidth="1"/>
    <col min="3" max="3" width="16.57421875" style="0" customWidth="1"/>
    <col min="4" max="4" width="18.421875" style="0" customWidth="1"/>
    <col min="5" max="5" width="18.57421875" style="0" customWidth="1"/>
    <col min="6" max="6" width="30.140625" style="0" customWidth="1"/>
  </cols>
  <sheetData>
    <row r="1" spans="1:6" ht="15">
      <c r="A1" t="s">
        <v>40</v>
      </c>
      <c r="B1" t="s">
        <v>60</v>
      </c>
      <c r="C1" t="s">
        <v>388</v>
      </c>
      <c r="D1" t="s">
        <v>389</v>
      </c>
      <c r="E1" t="s">
        <v>398</v>
      </c>
      <c r="F1" t="s">
        <v>400</v>
      </c>
    </row>
    <row r="2" spans="1:6" ht="15">
      <c r="A2" t="s">
        <v>45</v>
      </c>
      <c r="B2" t="s">
        <v>45</v>
      </c>
      <c r="C2" t="s">
        <v>45</v>
      </c>
      <c r="D2" t="s">
        <v>45</v>
      </c>
      <c r="E2" t="s">
        <v>45</v>
      </c>
      <c r="F2" t="s">
        <v>45</v>
      </c>
    </row>
    <row r="3" spans="1:6" ht="15">
      <c r="A3" t="s">
        <v>41</v>
      </c>
      <c r="B3" t="s">
        <v>48</v>
      </c>
      <c r="C3" t="s">
        <v>391</v>
      </c>
      <c r="D3" t="s">
        <v>390</v>
      </c>
      <c r="E3" t="s">
        <v>399</v>
      </c>
      <c r="F3" t="s">
        <v>402</v>
      </c>
    </row>
    <row r="4" spans="1:6" ht="15">
      <c r="A4" t="s">
        <v>42</v>
      </c>
      <c r="B4" t="s">
        <v>49</v>
      </c>
      <c r="C4" t="s">
        <v>392</v>
      </c>
      <c r="D4" t="s">
        <v>395</v>
      </c>
      <c r="F4" t="s">
        <v>403</v>
      </c>
    </row>
    <row r="5" spans="1:6" ht="15">
      <c r="A5" t="s">
        <v>43</v>
      </c>
      <c r="B5" t="s">
        <v>50</v>
      </c>
      <c r="C5" t="s">
        <v>393</v>
      </c>
      <c r="D5" t="s">
        <v>396</v>
      </c>
      <c r="F5" t="s">
        <v>401</v>
      </c>
    </row>
    <row r="6" spans="2:4" ht="15">
      <c r="B6" t="s">
        <v>51</v>
      </c>
      <c r="C6" t="s">
        <v>394</v>
      </c>
      <c r="D6" t="s">
        <v>397</v>
      </c>
    </row>
    <row r="7" ht="15">
      <c r="B7" t="s">
        <v>52</v>
      </c>
    </row>
    <row r="8" ht="15">
      <c r="B8" t="s">
        <v>53</v>
      </c>
    </row>
    <row r="9" ht="15">
      <c r="B9" t="s">
        <v>61</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Y127"/>
  <sheetViews>
    <sheetView view="pageBreakPreview" zoomScaleSheetLayoutView="100" zoomScalePageLayoutView="0" workbookViewId="0" topLeftCell="A31">
      <selection activeCell="P2" sqref="P2:T2"/>
    </sheetView>
  </sheetViews>
  <sheetFormatPr defaultColWidth="4.7109375" defaultRowHeight="19.5" customHeight="1"/>
  <cols>
    <col min="1" max="20" width="4.7109375" style="50" customWidth="1"/>
    <col min="21" max="21" width="4.7109375" style="148" customWidth="1"/>
    <col min="22" max="22" width="7.140625" style="148" customWidth="1"/>
    <col min="23" max="23" width="22.00390625" style="148" customWidth="1"/>
    <col min="24" max="16384" width="4.7109375" style="148" customWidth="1"/>
  </cols>
  <sheetData>
    <row r="1" spans="1:20" ht="9" customHeight="1">
      <c r="A1" s="167"/>
      <c r="B1" s="167"/>
      <c r="C1" s="167"/>
      <c r="D1" s="167"/>
      <c r="E1" s="167"/>
      <c r="F1" s="167"/>
      <c r="G1" s="167"/>
      <c r="H1" s="167"/>
      <c r="I1" s="167"/>
      <c r="J1" s="167"/>
      <c r="K1" s="167"/>
      <c r="L1" s="167"/>
      <c r="M1" s="167"/>
      <c r="N1" s="167"/>
      <c r="O1" s="167"/>
      <c r="P1" s="167"/>
      <c r="Q1" s="167"/>
      <c r="R1" s="167"/>
      <c r="S1" s="167"/>
      <c r="T1" s="168"/>
    </row>
    <row r="2" spans="1:23" ht="19.5" customHeight="1">
      <c r="A2" s="167"/>
      <c r="B2" s="167"/>
      <c r="C2" s="167"/>
      <c r="D2" s="167"/>
      <c r="E2" s="167"/>
      <c r="F2" s="167"/>
      <c r="G2" s="167"/>
      <c r="H2" s="167"/>
      <c r="I2" s="167"/>
      <c r="J2" s="167"/>
      <c r="K2" s="167"/>
      <c r="L2" s="167"/>
      <c r="M2" s="167"/>
      <c r="N2" s="167"/>
      <c r="O2" s="183" t="s">
        <v>44</v>
      </c>
      <c r="P2" s="356"/>
      <c r="Q2" s="357"/>
      <c r="R2" s="357"/>
      <c r="S2" s="357"/>
      <c r="T2" s="358"/>
      <c r="V2" s="93" t="s">
        <v>81</v>
      </c>
      <c r="W2" s="320" t="s">
        <v>427</v>
      </c>
    </row>
    <row r="3" spans="1:23" ht="9.75" customHeight="1">
      <c r="A3" s="167"/>
      <c r="B3" s="167"/>
      <c r="C3" s="167"/>
      <c r="D3" s="167"/>
      <c r="E3" s="167"/>
      <c r="F3" s="167"/>
      <c r="G3" s="167"/>
      <c r="H3" s="167"/>
      <c r="I3" s="167"/>
      <c r="J3" s="167"/>
      <c r="K3" s="167"/>
      <c r="L3" s="167"/>
      <c r="M3" s="167"/>
      <c r="N3" s="167"/>
      <c r="O3" s="167"/>
      <c r="P3" s="167"/>
      <c r="Q3" s="167"/>
      <c r="R3" s="167"/>
      <c r="S3" s="167"/>
      <c r="T3" s="167"/>
      <c r="W3" s="321"/>
    </row>
    <row r="4" spans="1:23" ht="19.5" customHeight="1">
      <c r="A4" s="280" t="s">
        <v>39</v>
      </c>
      <c r="B4" s="281"/>
      <c r="C4" s="281"/>
      <c r="D4" s="281"/>
      <c r="E4" s="281"/>
      <c r="F4" s="281"/>
      <c r="G4" s="281"/>
      <c r="H4" s="281"/>
      <c r="I4" s="281"/>
      <c r="J4" s="281"/>
      <c r="K4" s="281"/>
      <c r="L4" s="281"/>
      <c r="M4" s="281"/>
      <c r="N4" s="281"/>
      <c r="O4" s="281"/>
      <c r="P4" s="281"/>
      <c r="Q4" s="281"/>
      <c r="R4" s="281"/>
      <c r="S4" s="281"/>
      <c r="T4" s="282"/>
      <c r="W4" s="322"/>
    </row>
    <row r="5" spans="1:20" ht="9.75" customHeight="1">
      <c r="A5" s="167"/>
      <c r="B5" s="167"/>
      <c r="C5" s="167"/>
      <c r="D5" s="167"/>
      <c r="E5" s="167"/>
      <c r="F5" s="167"/>
      <c r="G5" s="167"/>
      <c r="H5" s="167"/>
      <c r="I5" s="167"/>
      <c r="J5" s="167"/>
      <c r="K5" s="167"/>
      <c r="L5" s="167"/>
      <c r="M5" s="167"/>
      <c r="N5" s="167"/>
      <c r="O5" s="167"/>
      <c r="P5" s="167"/>
      <c r="Q5" s="167"/>
      <c r="R5" s="167"/>
      <c r="S5" s="167"/>
      <c r="T5" s="167"/>
    </row>
    <row r="6" spans="1:23" ht="19.5" customHeight="1">
      <c r="A6" s="283" t="s">
        <v>148</v>
      </c>
      <c r="B6" s="284"/>
      <c r="C6" s="284"/>
      <c r="D6" s="284"/>
      <c r="E6" s="284"/>
      <c r="F6" s="284"/>
      <c r="G6" s="284"/>
      <c r="H6" s="284"/>
      <c r="I6" s="284"/>
      <c r="J6" s="284"/>
      <c r="K6" s="284"/>
      <c r="L6" s="284"/>
      <c r="M6" s="284"/>
      <c r="N6" s="284"/>
      <c r="O6" s="284"/>
      <c r="P6" s="284"/>
      <c r="Q6" s="284"/>
      <c r="R6" s="284"/>
      <c r="S6" s="284"/>
      <c r="T6" s="285"/>
      <c r="V6" s="93" t="s">
        <v>81</v>
      </c>
      <c r="W6" s="320" t="s">
        <v>369</v>
      </c>
    </row>
    <row r="7" spans="1:23" ht="4.5" customHeight="1">
      <c r="A7" s="184"/>
      <c r="B7" s="185"/>
      <c r="C7" s="185"/>
      <c r="D7" s="185"/>
      <c r="E7" s="185"/>
      <c r="F7" s="185"/>
      <c r="G7" s="185"/>
      <c r="H7" s="185"/>
      <c r="I7" s="185"/>
      <c r="J7" s="185"/>
      <c r="K7" s="185"/>
      <c r="L7" s="185"/>
      <c r="M7" s="185"/>
      <c r="N7" s="185"/>
      <c r="O7" s="185"/>
      <c r="P7" s="185"/>
      <c r="Q7" s="185"/>
      <c r="R7" s="185"/>
      <c r="S7" s="185"/>
      <c r="T7" s="186"/>
      <c r="W7" s="321"/>
    </row>
    <row r="8" spans="1:23" ht="19.5" customHeight="1">
      <c r="A8" s="172"/>
      <c r="B8" s="187"/>
      <c r="C8" s="363" t="s">
        <v>46</v>
      </c>
      <c r="D8" s="361"/>
      <c r="E8" s="361"/>
      <c r="F8" s="361"/>
      <c r="G8" s="361"/>
      <c r="H8" s="361"/>
      <c r="I8" s="361"/>
      <c r="J8" s="361"/>
      <c r="K8" s="361"/>
      <c r="L8" s="361"/>
      <c r="M8" s="361"/>
      <c r="N8" s="361"/>
      <c r="O8" s="361"/>
      <c r="P8" s="361"/>
      <c r="Q8" s="361"/>
      <c r="R8" s="361"/>
      <c r="S8" s="361"/>
      <c r="T8" s="188"/>
      <c r="W8" s="322"/>
    </row>
    <row r="9" spans="1:20" ht="4.5" customHeight="1">
      <c r="A9" s="172"/>
      <c r="B9" s="189"/>
      <c r="C9" s="189"/>
      <c r="D9" s="189"/>
      <c r="E9" s="189"/>
      <c r="F9" s="189"/>
      <c r="G9" s="189"/>
      <c r="H9" s="189"/>
      <c r="I9" s="189"/>
      <c r="J9" s="189"/>
      <c r="K9" s="189"/>
      <c r="L9" s="189"/>
      <c r="M9" s="189"/>
      <c r="N9" s="189"/>
      <c r="O9" s="189"/>
      <c r="P9" s="189"/>
      <c r="Q9" s="189"/>
      <c r="R9" s="189"/>
      <c r="S9" s="189"/>
      <c r="T9" s="188"/>
    </row>
    <row r="10" spans="1:20" ht="19.5" customHeight="1">
      <c r="A10" s="172"/>
      <c r="B10" s="361" t="s">
        <v>47</v>
      </c>
      <c r="C10" s="361"/>
      <c r="D10" s="361"/>
      <c r="E10" s="361"/>
      <c r="F10" s="361"/>
      <c r="G10" s="361"/>
      <c r="H10" s="361"/>
      <c r="I10" s="361"/>
      <c r="J10" s="361"/>
      <c r="K10" s="361"/>
      <c r="L10" s="361"/>
      <c r="M10" s="361"/>
      <c r="N10" s="361"/>
      <c r="O10" s="361"/>
      <c r="P10" s="361"/>
      <c r="Q10" s="361"/>
      <c r="R10" s="361"/>
      <c r="S10" s="361"/>
      <c r="T10" s="188"/>
    </row>
    <row r="11" spans="1:20" ht="4.5" customHeight="1">
      <c r="A11" s="172"/>
      <c r="B11" s="189"/>
      <c r="C11" s="189"/>
      <c r="D11" s="189"/>
      <c r="E11" s="189"/>
      <c r="F11" s="189"/>
      <c r="G11" s="189"/>
      <c r="H11" s="189"/>
      <c r="I11" s="189"/>
      <c r="J11" s="189"/>
      <c r="K11" s="189"/>
      <c r="L11" s="189"/>
      <c r="M11" s="189"/>
      <c r="N11" s="189"/>
      <c r="O11" s="189"/>
      <c r="P11" s="189"/>
      <c r="Q11" s="189"/>
      <c r="R11" s="189"/>
      <c r="S11" s="189"/>
      <c r="T11" s="188"/>
    </row>
    <row r="12" spans="1:20" ht="19.5" customHeight="1">
      <c r="A12" s="172"/>
      <c r="B12" s="189"/>
      <c r="C12" s="187"/>
      <c r="D12" s="364" t="s">
        <v>48</v>
      </c>
      <c r="E12" s="365"/>
      <c r="F12" s="365"/>
      <c r="G12" s="365"/>
      <c r="H12" s="365"/>
      <c r="I12" s="365"/>
      <c r="J12" s="365"/>
      <c r="K12" s="365"/>
      <c r="L12" s="365"/>
      <c r="M12" s="365"/>
      <c r="N12" s="365"/>
      <c r="O12" s="365"/>
      <c r="P12" s="365"/>
      <c r="Q12" s="365"/>
      <c r="R12" s="365"/>
      <c r="S12" s="365"/>
      <c r="T12" s="188"/>
    </row>
    <row r="13" spans="1:20" ht="4.5" customHeight="1">
      <c r="A13" s="172"/>
      <c r="B13" s="189"/>
      <c r="C13" s="189"/>
      <c r="D13" s="189"/>
      <c r="E13" s="189"/>
      <c r="F13" s="189"/>
      <c r="G13" s="189"/>
      <c r="H13" s="189"/>
      <c r="I13" s="189"/>
      <c r="J13" s="189"/>
      <c r="K13" s="189"/>
      <c r="L13" s="189"/>
      <c r="M13" s="189"/>
      <c r="N13" s="189"/>
      <c r="O13" s="189"/>
      <c r="P13" s="189"/>
      <c r="Q13" s="189"/>
      <c r="R13" s="189"/>
      <c r="S13" s="189"/>
      <c r="T13" s="188"/>
    </row>
    <row r="14" spans="1:20" ht="19.5" customHeight="1">
      <c r="A14" s="172"/>
      <c r="B14" s="189"/>
      <c r="C14" s="187"/>
      <c r="D14" s="364" t="s">
        <v>49</v>
      </c>
      <c r="E14" s="365"/>
      <c r="F14" s="365"/>
      <c r="G14" s="365"/>
      <c r="H14" s="365"/>
      <c r="I14" s="365"/>
      <c r="J14" s="365"/>
      <c r="K14" s="365"/>
      <c r="L14" s="365"/>
      <c r="M14" s="365"/>
      <c r="N14" s="365"/>
      <c r="O14" s="365"/>
      <c r="P14" s="365"/>
      <c r="Q14" s="365"/>
      <c r="R14" s="365"/>
      <c r="S14" s="365"/>
      <c r="T14" s="188"/>
    </row>
    <row r="15" spans="1:20" ht="4.5" customHeight="1">
      <c r="A15" s="172"/>
      <c r="B15" s="189"/>
      <c r="C15" s="189"/>
      <c r="D15" s="189"/>
      <c r="E15" s="189"/>
      <c r="F15" s="189"/>
      <c r="G15" s="189"/>
      <c r="H15" s="189"/>
      <c r="I15" s="189"/>
      <c r="J15" s="189"/>
      <c r="K15" s="189"/>
      <c r="L15" s="189"/>
      <c r="M15" s="189"/>
      <c r="N15" s="189"/>
      <c r="O15" s="189"/>
      <c r="P15" s="189"/>
      <c r="Q15" s="189"/>
      <c r="R15" s="189"/>
      <c r="S15" s="189"/>
      <c r="T15" s="188"/>
    </row>
    <row r="16" spans="1:20" ht="19.5" customHeight="1">
      <c r="A16" s="172"/>
      <c r="B16" s="189"/>
      <c r="C16" s="187"/>
      <c r="D16" s="364" t="s">
        <v>50</v>
      </c>
      <c r="E16" s="365"/>
      <c r="F16" s="365"/>
      <c r="G16" s="365"/>
      <c r="H16" s="365"/>
      <c r="I16" s="365"/>
      <c r="J16" s="365"/>
      <c r="K16" s="365"/>
      <c r="L16" s="365"/>
      <c r="M16" s="365"/>
      <c r="N16" s="365"/>
      <c r="O16" s="365"/>
      <c r="P16" s="365"/>
      <c r="Q16" s="365"/>
      <c r="R16" s="365"/>
      <c r="S16" s="365"/>
      <c r="T16" s="188"/>
    </row>
    <row r="17" spans="1:20" ht="4.5" customHeight="1">
      <c r="A17" s="172"/>
      <c r="B17" s="189"/>
      <c r="C17" s="189"/>
      <c r="D17" s="189"/>
      <c r="E17" s="189"/>
      <c r="F17" s="189"/>
      <c r="G17" s="189"/>
      <c r="H17" s="189"/>
      <c r="I17" s="189"/>
      <c r="J17" s="189"/>
      <c r="K17" s="189"/>
      <c r="L17" s="189"/>
      <c r="M17" s="189"/>
      <c r="N17" s="189"/>
      <c r="O17" s="189"/>
      <c r="P17" s="189"/>
      <c r="Q17" s="189"/>
      <c r="R17" s="189"/>
      <c r="S17" s="189"/>
      <c r="T17" s="188"/>
    </row>
    <row r="18" spans="1:20" ht="19.5" customHeight="1">
      <c r="A18" s="172"/>
      <c r="B18" s="189"/>
      <c r="C18" s="187"/>
      <c r="D18" s="364" t="s">
        <v>51</v>
      </c>
      <c r="E18" s="365"/>
      <c r="F18" s="365"/>
      <c r="G18" s="365"/>
      <c r="H18" s="365"/>
      <c r="I18" s="365"/>
      <c r="J18" s="365"/>
      <c r="K18" s="365"/>
      <c r="L18" s="365"/>
      <c r="M18" s="365"/>
      <c r="N18" s="365"/>
      <c r="O18" s="365"/>
      <c r="P18" s="365"/>
      <c r="Q18" s="365"/>
      <c r="R18" s="365"/>
      <c r="S18" s="365"/>
      <c r="T18" s="188"/>
    </row>
    <row r="19" spans="1:20" ht="4.5" customHeight="1">
      <c r="A19" s="172"/>
      <c r="B19" s="189"/>
      <c r="C19" s="189"/>
      <c r="D19" s="189"/>
      <c r="E19" s="189"/>
      <c r="F19" s="189"/>
      <c r="G19" s="189"/>
      <c r="H19" s="189"/>
      <c r="I19" s="189"/>
      <c r="J19" s="189"/>
      <c r="K19" s="189"/>
      <c r="L19" s="189"/>
      <c r="M19" s="189"/>
      <c r="N19" s="189"/>
      <c r="O19" s="189"/>
      <c r="P19" s="189"/>
      <c r="Q19" s="189"/>
      <c r="R19" s="189"/>
      <c r="S19" s="189"/>
      <c r="T19" s="188"/>
    </row>
    <row r="20" spans="1:20" ht="19.5" customHeight="1">
      <c r="A20" s="172"/>
      <c r="B20" s="189"/>
      <c r="C20" s="187"/>
      <c r="D20" s="364" t="s">
        <v>52</v>
      </c>
      <c r="E20" s="365"/>
      <c r="F20" s="365"/>
      <c r="G20" s="365"/>
      <c r="H20" s="365"/>
      <c r="I20" s="365"/>
      <c r="J20" s="365"/>
      <c r="K20" s="365"/>
      <c r="L20" s="365"/>
      <c r="M20" s="365"/>
      <c r="N20" s="365"/>
      <c r="O20" s="365"/>
      <c r="P20" s="365"/>
      <c r="Q20" s="365"/>
      <c r="R20" s="365"/>
      <c r="S20" s="365"/>
      <c r="T20" s="188"/>
    </row>
    <row r="21" spans="1:20" ht="4.5" customHeight="1">
      <c r="A21" s="172"/>
      <c r="B21" s="189"/>
      <c r="C21" s="189"/>
      <c r="D21" s="189"/>
      <c r="E21" s="189"/>
      <c r="F21" s="189"/>
      <c r="G21" s="189"/>
      <c r="H21" s="189"/>
      <c r="I21" s="189"/>
      <c r="J21" s="189"/>
      <c r="K21" s="189"/>
      <c r="L21" s="189"/>
      <c r="M21" s="189"/>
      <c r="N21" s="189"/>
      <c r="O21" s="189"/>
      <c r="P21" s="189"/>
      <c r="Q21" s="189"/>
      <c r="R21" s="189"/>
      <c r="S21" s="189"/>
      <c r="T21" s="188"/>
    </row>
    <row r="22" spans="1:20" ht="19.5" customHeight="1">
      <c r="A22" s="172"/>
      <c r="B22" s="189"/>
      <c r="C22" s="187"/>
      <c r="D22" s="364" t="s">
        <v>53</v>
      </c>
      <c r="E22" s="365"/>
      <c r="F22" s="365"/>
      <c r="G22" s="365"/>
      <c r="H22" s="365"/>
      <c r="I22" s="365"/>
      <c r="J22" s="365"/>
      <c r="K22" s="365"/>
      <c r="L22" s="365"/>
      <c r="M22" s="365"/>
      <c r="N22" s="365"/>
      <c r="O22" s="365"/>
      <c r="P22" s="365"/>
      <c r="Q22" s="365"/>
      <c r="R22" s="365"/>
      <c r="S22" s="365"/>
      <c r="T22" s="188"/>
    </row>
    <row r="23" spans="1:20" ht="4.5" customHeight="1">
      <c r="A23" s="172"/>
      <c r="B23" s="189"/>
      <c r="C23" s="189"/>
      <c r="D23" s="189"/>
      <c r="E23" s="189"/>
      <c r="F23" s="189"/>
      <c r="G23" s="189"/>
      <c r="H23" s="189"/>
      <c r="I23" s="189"/>
      <c r="J23" s="189"/>
      <c r="K23" s="189"/>
      <c r="L23" s="189"/>
      <c r="M23" s="189"/>
      <c r="N23" s="189"/>
      <c r="O23" s="189"/>
      <c r="P23" s="189"/>
      <c r="Q23" s="189"/>
      <c r="R23" s="189"/>
      <c r="S23" s="189"/>
      <c r="T23" s="188"/>
    </row>
    <row r="24" spans="1:20" ht="19.5" customHeight="1">
      <c r="A24" s="172"/>
      <c r="B24" s="189"/>
      <c r="C24" s="187"/>
      <c r="D24" s="364" t="s">
        <v>54</v>
      </c>
      <c r="E24" s="365"/>
      <c r="F24" s="365"/>
      <c r="G24" s="365"/>
      <c r="H24" s="353"/>
      <c r="I24" s="354"/>
      <c r="J24" s="354"/>
      <c r="K24" s="354"/>
      <c r="L24" s="354"/>
      <c r="M24" s="354"/>
      <c r="N24" s="354"/>
      <c r="O24" s="354"/>
      <c r="P24" s="354"/>
      <c r="Q24" s="354"/>
      <c r="R24" s="354"/>
      <c r="S24" s="355"/>
      <c r="T24" s="188"/>
    </row>
    <row r="25" spans="1:20" ht="4.5" customHeight="1">
      <c r="A25" s="149"/>
      <c r="B25" s="151"/>
      <c r="C25" s="151"/>
      <c r="D25" s="151"/>
      <c r="E25" s="151"/>
      <c r="F25" s="151"/>
      <c r="G25" s="151"/>
      <c r="H25" s="151"/>
      <c r="I25" s="151"/>
      <c r="J25" s="151"/>
      <c r="K25" s="151"/>
      <c r="L25" s="151"/>
      <c r="M25" s="151"/>
      <c r="N25" s="151"/>
      <c r="O25" s="151"/>
      <c r="P25" s="151"/>
      <c r="Q25" s="151"/>
      <c r="R25" s="151"/>
      <c r="S25" s="151"/>
      <c r="T25" s="150"/>
    </row>
    <row r="26" spans="1:20" ht="19.5" customHeight="1">
      <c r="A26" s="172"/>
      <c r="B26" s="361" t="s">
        <v>55</v>
      </c>
      <c r="C26" s="361"/>
      <c r="D26" s="361"/>
      <c r="E26" s="361"/>
      <c r="F26" s="361"/>
      <c r="G26" s="361"/>
      <c r="H26" s="361"/>
      <c r="I26" s="361"/>
      <c r="J26" s="361"/>
      <c r="K26" s="361"/>
      <c r="L26" s="361"/>
      <c r="M26" s="361"/>
      <c r="N26" s="361"/>
      <c r="O26" s="361"/>
      <c r="P26" s="361"/>
      <c r="Q26" s="361"/>
      <c r="R26" s="361"/>
      <c r="S26" s="361"/>
      <c r="T26" s="188"/>
    </row>
    <row r="27" spans="1:20" ht="4.5" customHeight="1">
      <c r="A27" s="172"/>
      <c r="B27" s="361"/>
      <c r="C27" s="361"/>
      <c r="D27" s="361"/>
      <c r="E27" s="361"/>
      <c r="F27" s="361"/>
      <c r="G27" s="361"/>
      <c r="H27" s="361"/>
      <c r="I27" s="361"/>
      <c r="J27" s="361"/>
      <c r="K27" s="361"/>
      <c r="L27" s="361"/>
      <c r="M27" s="361"/>
      <c r="N27" s="361"/>
      <c r="O27" s="361"/>
      <c r="P27" s="361"/>
      <c r="Q27" s="361"/>
      <c r="R27" s="361"/>
      <c r="S27" s="361"/>
      <c r="T27" s="188"/>
    </row>
    <row r="28" spans="1:20" ht="4.5" customHeight="1">
      <c r="A28" s="172"/>
      <c r="B28" s="189"/>
      <c r="C28" s="189"/>
      <c r="D28" s="189"/>
      <c r="E28" s="189"/>
      <c r="F28" s="189"/>
      <c r="G28" s="189"/>
      <c r="H28" s="189"/>
      <c r="I28" s="189"/>
      <c r="J28" s="189"/>
      <c r="K28" s="189"/>
      <c r="L28" s="189"/>
      <c r="M28" s="189"/>
      <c r="N28" s="189"/>
      <c r="O28" s="189"/>
      <c r="P28" s="189"/>
      <c r="Q28" s="189"/>
      <c r="R28" s="189"/>
      <c r="S28" s="189"/>
      <c r="T28" s="188"/>
    </row>
    <row r="29" spans="1:20" ht="19.5" customHeight="1">
      <c r="A29" s="172"/>
      <c r="B29" s="189"/>
      <c r="C29" s="187"/>
      <c r="D29" s="364" t="s">
        <v>56</v>
      </c>
      <c r="E29" s="365"/>
      <c r="F29" s="365"/>
      <c r="G29" s="365"/>
      <c r="H29" s="365"/>
      <c r="I29" s="365"/>
      <c r="J29" s="365"/>
      <c r="K29" s="365"/>
      <c r="L29" s="365"/>
      <c r="M29" s="365"/>
      <c r="N29" s="365"/>
      <c r="O29" s="365"/>
      <c r="P29" s="365"/>
      <c r="Q29" s="365"/>
      <c r="R29" s="365"/>
      <c r="S29" s="365"/>
      <c r="T29" s="188"/>
    </row>
    <row r="30" spans="1:20" ht="4.5" customHeight="1">
      <c r="A30" s="172"/>
      <c r="B30" s="189"/>
      <c r="C30" s="189"/>
      <c r="D30" s="189"/>
      <c r="E30" s="189"/>
      <c r="F30" s="189"/>
      <c r="G30" s="189"/>
      <c r="H30" s="189"/>
      <c r="I30" s="189"/>
      <c r="J30" s="189"/>
      <c r="K30" s="189"/>
      <c r="L30" s="189"/>
      <c r="M30" s="189"/>
      <c r="N30" s="189"/>
      <c r="O30" s="189"/>
      <c r="P30" s="189"/>
      <c r="Q30" s="189"/>
      <c r="R30" s="189"/>
      <c r="S30" s="189"/>
      <c r="T30" s="188"/>
    </row>
    <row r="31" spans="1:20" ht="19.5" customHeight="1">
      <c r="A31" s="172"/>
      <c r="B31" s="189"/>
      <c r="C31" s="187"/>
      <c r="D31" s="364" t="s">
        <v>57</v>
      </c>
      <c r="E31" s="365"/>
      <c r="F31" s="365"/>
      <c r="G31" s="365"/>
      <c r="H31" s="365"/>
      <c r="I31" s="365"/>
      <c r="J31" s="365"/>
      <c r="K31" s="365"/>
      <c r="L31" s="365"/>
      <c r="M31" s="365"/>
      <c r="N31" s="365"/>
      <c r="O31" s="365"/>
      <c r="P31" s="365"/>
      <c r="Q31" s="365"/>
      <c r="R31" s="365"/>
      <c r="S31" s="365"/>
      <c r="T31" s="188"/>
    </row>
    <row r="32" spans="1:20" ht="4.5" customHeight="1">
      <c r="A32" s="172"/>
      <c r="B32" s="189"/>
      <c r="C32" s="189"/>
      <c r="D32" s="189"/>
      <c r="E32" s="189"/>
      <c r="F32" s="189"/>
      <c r="G32" s="189"/>
      <c r="H32" s="189"/>
      <c r="I32" s="189"/>
      <c r="J32" s="189"/>
      <c r="K32" s="189"/>
      <c r="L32" s="189"/>
      <c r="M32" s="189"/>
      <c r="N32" s="189"/>
      <c r="O32" s="189"/>
      <c r="P32" s="189"/>
      <c r="Q32" s="189"/>
      <c r="R32" s="189"/>
      <c r="S32" s="189"/>
      <c r="T32" s="188"/>
    </row>
    <row r="33" spans="1:20" ht="19.5" customHeight="1">
      <c r="A33" s="172"/>
      <c r="B33" s="189"/>
      <c r="C33" s="187"/>
      <c r="D33" s="364" t="s">
        <v>58</v>
      </c>
      <c r="E33" s="365"/>
      <c r="F33" s="365"/>
      <c r="G33" s="353"/>
      <c r="H33" s="354"/>
      <c r="I33" s="354"/>
      <c r="J33" s="354"/>
      <c r="K33" s="354"/>
      <c r="L33" s="354"/>
      <c r="M33" s="354"/>
      <c r="N33" s="354"/>
      <c r="O33" s="354"/>
      <c r="P33" s="354"/>
      <c r="Q33" s="354"/>
      <c r="R33" s="354"/>
      <c r="S33" s="355"/>
      <c r="T33" s="188"/>
    </row>
    <row r="34" spans="1:20" ht="4.5" customHeight="1">
      <c r="A34" s="172"/>
      <c r="B34" s="189"/>
      <c r="C34" s="189"/>
      <c r="D34" s="189"/>
      <c r="E34" s="189"/>
      <c r="F34" s="189"/>
      <c r="G34" s="189"/>
      <c r="H34" s="189"/>
      <c r="I34" s="189"/>
      <c r="J34" s="189"/>
      <c r="K34" s="189"/>
      <c r="L34" s="189"/>
      <c r="M34" s="189"/>
      <c r="N34" s="189"/>
      <c r="O34" s="189"/>
      <c r="P34" s="189"/>
      <c r="Q34" s="189"/>
      <c r="R34" s="189"/>
      <c r="S34" s="189"/>
      <c r="T34" s="188"/>
    </row>
    <row r="35" spans="1:20" ht="4.5" customHeight="1">
      <c r="A35" s="172"/>
      <c r="B35" s="189"/>
      <c r="C35" s="361" t="s">
        <v>59</v>
      </c>
      <c r="D35" s="361"/>
      <c r="E35" s="361"/>
      <c r="F35" s="361"/>
      <c r="G35" s="361"/>
      <c r="H35" s="361"/>
      <c r="I35" s="361"/>
      <c r="J35" s="361"/>
      <c r="K35" s="361"/>
      <c r="L35" s="361"/>
      <c r="M35" s="361"/>
      <c r="N35" s="361"/>
      <c r="O35" s="361"/>
      <c r="P35" s="361"/>
      <c r="Q35" s="361"/>
      <c r="R35" s="361"/>
      <c r="S35" s="361"/>
      <c r="T35" s="188"/>
    </row>
    <row r="36" spans="1:20" ht="19.5" customHeight="1">
      <c r="A36" s="172"/>
      <c r="B36" s="187"/>
      <c r="C36" s="361"/>
      <c r="D36" s="361"/>
      <c r="E36" s="361"/>
      <c r="F36" s="361"/>
      <c r="G36" s="361"/>
      <c r="H36" s="361"/>
      <c r="I36" s="361"/>
      <c r="J36" s="361"/>
      <c r="K36" s="361"/>
      <c r="L36" s="361"/>
      <c r="M36" s="361"/>
      <c r="N36" s="361"/>
      <c r="O36" s="361"/>
      <c r="P36" s="361"/>
      <c r="Q36" s="361"/>
      <c r="R36" s="361"/>
      <c r="S36" s="361"/>
      <c r="T36" s="188"/>
    </row>
    <row r="37" spans="1:20" ht="4.5" customHeight="1">
      <c r="A37" s="172"/>
      <c r="B37" s="189"/>
      <c r="C37" s="361"/>
      <c r="D37" s="361"/>
      <c r="E37" s="361"/>
      <c r="F37" s="361"/>
      <c r="G37" s="361"/>
      <c r="H37" s="361"/>
      <c r="I37" s="361"/>
      <c r="J37" s="361"/>
      <c r="K37" s="361"/>
      <c r="L37" s="361"/>
      <c r="M37" s="361"/>
      <c r="N37" s="361"/>
      <c r="O37" s="361"/>
      <c r="P37" s="361"/>
      <c r="Q37" s="361"/>
      <c r="R37" s="361"/>
      <c r="S37" s="361"/>
      <c r="T37" s="188"/>
    </row>
    <row r="38" spans="1:20" ht="9" customHeight="1">
      <c r="A38" s="177"/>
      <c r="B38" s="178"/>
      <c r="C38" s="178"/>
      <c r="D38" s="178"/>
      <c r="E38" s="178"/>
      <c r="F38" s="178"/>
      <c r="G38" s="178"/>
      <c r="H38" s="178"/>
      <c r="I38" s="178"/>
      <c r="J38" s="178"/>
      <c r="K38" s="178"/>
      <c r="L38" s="178"/>
      <c r="M38" s="178"/>
      <c r="N38" s="178"/>
      <c r="O38" s="178"/>
      <c r="P38" s="178"/>
      <c r="Q38" s="178"/>
      <c r="R38" s="178"/>
      <c r="S38" s="178"/>
      <c r="T38" s="179"/>
    </row>
    <row r="39" spans="1:20" ht="9.75" customHeight="1">
      <c r="A39" s="180"/>
      <c r="B39" s="180"/>
      <c r="C39" s="180"/>
      <c r="D39" s="180"/>
      <c r="E39" s="180"/>
      <c r="F39" s="180"/>
      <c r="G39" s="180"/>
      <c r="H39" s="180"/>
      <c r="I39" s="180"/>
      <c r="J39" s="180"/>
      <c r="K39" s="180"/>
      <c r="L39" s="180"/>
      <c r="M39" s="180"/>
      <c r="N39" s="180"/>
      <c r="O39" s="180"/>
      <c r="P39" s="180"/>
      <c r="Q39" s="180"/>
      <c r="R39" s="180"/>
      <c r="S39" s="180"/>
      <c r="T39" s="180"/>
    </row>
    <row r="40" spans="1:20" ht="19.5" customHeight="1">
      <c r="A40" s="266" t="s">
        <v>62</v>
      </c>
      <c r="B40" s="267"/>
      <c r="C40" s="267"/>
      <c r="D40" s="267"/>
      <c r="E40" s="267"/>
      <c r="F40" s="267"/>
      <c r="G40" s="267"/>
      <c r="H40" s="267"/>
      <c r="I40" s="267"/>
      <c r="J40" s="267"/>
      <c r="K40" s="267"/>
      <c r="L40" s="267"/>
      <c r="M40" s="267"/>
      <c r="N40" s="267"/>
      <c r="O40" s="267"/>
      <c r="P40" s="267"/>
      <c r="Q40" s="267"/>
      <c r="R40" s="267"/>
      <c r="S40" s="267"/>
      <c r="T40" s="268"/>
    </row>
    <row r="41" spans="1:25" ht="66.75" customHeight="1">
      <c r="A41" s="266" t="s">
        <v>63</v>
      </c>
      <c r="B41" s="267"/>
      <c r="C41" s="267"/>
      <c r="D41" s="267"/>
      <c r="E41" s="267"/>
      <c r="F41" s="267"/>
      <c r="G41" s="267"/>
      <c r="H41" s="268"/>
      <c r="I41" s="366"/>
      <c r="J41" s="359"/>
      <c r="K41" s="359"/>
      <c r="L41" s="359"/>
      <c r="M41" s="359"/>
      <c r="N41" s="359"/>
      <c r="O41" s="359"/>
      <c r="P41" s="359"/>
      <c r="Q41" s="359"/>
      <c r="R41" s="359"/>
      <c r="S41" s="359"/>
      <c r="T41" s="360"/>
      <c r="V41" s="152" t="s">
        <v>222</v>
      </c>
      <c r="W41" s="153" t="s">
        <v>221</v>
      </c>
      <c r="X41" s="154" t="s">
        <v>223</v>
      </c>
      <c r="Y41" s="155"/>
    </row>
    <row r="42" spans="1:20" ht="19.5" customHeight="1">
      <c r="A42" s="266" t="s">
        <v>64</v>
      </c>
      <c r="B42" s="267"/>
      <c r="C42" s="267"/>
      <c r="D42" s="267"/>
      <c r="E42" s="267"/>
      <c r="F42" s="267"/>
      <c r="G42" s="267"/>
      <c r="H42" s="268"/>
      <c r="I42" s="359"/>
      <c r="J42" s="359"/>
      <c r="K42" s="359"/>
      <c r="L42" s="359"/>
      <c r="M42" s="359"/>
      <c r="N42" s="359"/>
      <c r="O42" s="359"/>
      <c r="P42" s="359"/>
      <c r="Q42" s="359"/>
      <c r="R42" s="359"/>
      <c r="S42" s="359"/>
      <c r="T42" s="360"/>
    </row>
    <row r="43" spans="1:20" ht="19.5" customHeight="1">
      <c r="A43" s="266" t="s">
        <v>65</v>
      </c>
      <c r="B43" s="267"/>
      <c r="C43" s="267"/>
      <c r="D43" s="267"/>
      <c r="E43" s="267"/>
      <c r="F43" s="267"/>
      <c r="G43" s="267"/>
      <c r="H43" s="268"/>
      <c r="I43" s="359"/>
      <c r="J43" s="359"/>
      <c r="K43" s="359"/>
      <c r="L43" s="359"/>
      <c r="M43" s="359"/>
      <c r="N43" s="359"/>
      <c r="O43" s="359"/>
      <c r="P43" s="359"/>
      <c r="Q43" s="359"/>
      <c r="R43" s="359"/>
      <c r="S43" s="359"/>
      <c r="T43" s="360"/>
    </row>
    <row r="44" spans="1:20" ht="30" customHeight="1">
      <c r="A44" s="266" t="s">
        <v>66</v>
      </c>
      <c r="B44" s="267"/>
      <c r="C44" s="267"/>
      <c r="D44" s="267"/>
      <c r="E44" s="267"/>
      <c r="F44" s="267"/>
      <c r="G44" s="267"/>
      <c r="H44" s="268"/>
      <c r="I44" s="359"/>
      <c r="J44" s="359"/>
      <c r="K44" s="359"/>
      <c r="L44" s="359"/>
      <c r="M44" s="359"/>
      <c r="N44" s="359"/>
      <c r="O44" s="359"/>
      <c r="P44" s="359"/>
      <c r="Q44" s="359"/>
      <c r="R44" s="359"/>
      <c r="S44" s="359"/>
      <c r="T44" s="360"/>
    </row>
    <row r="45" spans="1:20" ht="19.5" customHeight="1">
      <c r="A45" s="266" t="s">
        <v>67</v>
      </c>
      <c r="B45" s="267"/>
      <c r="C45" s="267"/>
      <c r="D45" s="267"/>
      <c r="E45" s="267"/>
      <c r="F45" s="267"/>
      <c r="G45" s="267"/>
      <c r="H45" s="268"/>
      <c r="I45" s="359"/>
      <c r="J45" s="359"/>
      <c r="K45" s="359"/>
      <c r="L45" s="359"/>
      <c r="M45" s="359"/>
      <c r="N45" s="359"/>
      <c r="O45" s="359"/>
      <c r="P45" s="359"/>
      <c r="Q45" s="359"/>
      <c r="R45" s="359"/>
      <c r="S45" s="359"/>
      <c r="T45" s="360"/>
    </row>
    <row r="46" spans="1:20" ht="19.5" customHeight="1">
      <c r="A46" s="266" t="s">
        <v>68</v>
      </c>
      <c r="B46" s="267"/>
      <c r="C46" s="267"/>
      <c r="D46" s="267"/>
      <c r="E46" s="267"/>
      <c r="F46" s="267"/>
      <c r="G46" s="267"/>
      <c r="H46" s="268"/>
      <c r="I46" s="359"/>
      <c r="J46" s="359"/>
      <c r="K46" s="359"/>
      <c r="L46" s="359"/>
      <c r="M46" s="359"/>
      <c r="N46" s="359"/>
      <c r="O46" s="359"/>
      <c r="P46" s="359"/>
      <c r="Q46" s="359"/>
      <c r="R46" s="359"/>
      <c r="S46" s="359"/>
      <c r="T46" s="360"/>
    </row>
    <row r="47" spans="1:20" ht="19.5" customHeight="1">
      <c r="A47" s="266" t="s">
        <v>69</v>
      </c>
      <c r="B47" s="267"/>
      <c r="C47" s="267"/>
      <c r="D47" s="267"/>
      <c r="E47" s="267"/>
      <c r="F47" s="267"/>
      <c r="G47" s="267"/>
      <c r="H47" s="267"/>
      <c r="I47" s="267"/>
      <c r="J47" s="267"/>
      <c r="K47" s="267"/>
      <c r="L47" s="267"/>
      <c r="M47" s="267"/>
      <c r="N47" s="267"/>
      <c r="O47" s="267"/>
      <c r="P47" s="267"/>
      <c r="Q47" s="267"/>
      <c r="R47" s="267"/>
      <c r="S47" s="267"/>
      <c r="T47" s="268"/>
    </row>
    <row r="48" spans="1:20" ht="15" customHeight="1">
      <c r="A48" s="286" t="s">
        <v>12</v>
      </c>
      <c r="B48" s="287"/>
      <c r="C48" s="287"/>
      <c r="D48" s="287"/>
      <c r="E48" s="288"/>
      <c r="F48" s="286" t="s">
        <v>11</v>
      </c>
      <c r="G48" s="287"/>
      <c r="H48" s="287"/>
      <c r="I48" s="287"/>
      <c r="J48" s="288"/>
      <c r="K48" s="286" t="s">
        <v>13</v>
      </c>
      <c r="L48" s="287"/>
      <c r="M48" s="287"/>
      <c r="N48" s="287"/>
      <c r="O48" s="288"/>
      <c r="P48" s="286" t="s">
        <v>14</v>
      </c>
      <c r="Q48" s="287"/>
      <c r="R48" s="287"/>
      <c r="S48" s="287"/>
      <c r="T48" s="288"/>
    </row>
    <row r="49" spans="1:20" s="156" customFormat="1" ht="19.5" customHeight="1">
      <c r="A49" s="350" t="s">
        <v>15</v>
      </c>
      <c r="B49" s="351"/>
      <c r="C49" s="351"/>
      <c r="D49" s="351"/>
      <c r="E49" s="352"/>
      <c r="F49" s="350"/>
      <c r="G49" s="351"/>
      <c r="H49" s="351"/>
      <c r="I49" s="351"/>
      <c r="J49" s="352"/>
      <c r="K49" s="350"/>
      <c r="L49" s="351"/>
      <c r="M49" s="351"/>
      <c r="N49" s="351"/>
      <c r="O49" s="352"/>
      <c r="P49" s="350"/>
      <c r="Q49" s="351"/>
      <c r="R49" s="351"/>
      <c r="S49" s="351"/>
      <c r="T49" s="352"/>
    </row>
    <row r="50" spans="1:20" ht="15" customHeight="1">
      <c r="A50" s="286" t="s">
        <v>70</v>
      </c>
      <c r="B50" s="287"/>
      <c r="C50" s="287"/>
      <c r="D50" s="287"/>
      <c r="E50" s="288"/>
      <c r="F50" s="286" t="s">
        <v>71</v>
      </c>
      <c r="G50" s="287"/>
      <c r="H50" s="287"/>
      <c r="I50" s="287"/>
      <c r="J50" s="288"/>
      <c r="K50" s="286" t="s">
        <v>72</v>
      </c>
      <c r="L50" s="287"/>
      <c r="M50" s="287"/>
      <c r="N50" s="287"/>
      <c r="O50" s="287"/>
      <c r="P50" s="287"/>
      <c r="Q50" s="287"/>
      <c r="R50" s="287"/>
      <c r="S50" s="287"/>
      <c r="T50" s="288"/>
    </row>
    <row r="51" spans="1:20" s="156" customFormat="1" ht="19.5" customHeight="1">
      <c r="A51" s="350"/>
      <c r="B51" s="351"/>
      <c r="C51" s="351"/>
      <c r="D51" s="351"/>
      <c r="E51" s="352"/>
      <c r="F51" s="350"/>
      <c r="G51" s="351"/>
      <c r="H51" s="351"/>
      <c r="I51" s="351"/>
      <c r="J51" s="352"/>
      <c r="K51" s="347"/>
      <c r="L51" s="348"/>
      <c r="M51" s="348"/>
      <c r="N51" s="348"/>
      <c r="O51" s="348"/>
      <c r="P51" s="348"/>
      <c r="Q51" s="348"/>
      <c r="R51" s="348"/>
      <c r="S51" s="348"/>
      <c r="T51" s="349"/>
    </row>
    <row r="52" spans="1:20" ht="15" customHeight="1">
      <c r="A52" s="286" t="s">
        <v>16</v>
      </c>
      <c r="B52" s="287"/>
      <c r="C52" s="287"/>
      <c r="D52" s="287"/>
      <c r="E52" s="288"/>
      <c r="F52" s="286" t="s">
        <v>17</v>
      </c>
      <c r="G52" s="287"/>
      <c r="H52" s="287"/>
      <c r="I52" s="287"/>
      <c r="J52" s="288"/>
      <c r="K52" s="286" t="s">
        <v>18</v>
      </c>
      <c r="L52" s="287"/>
      <c r="M52" s="287"/>
      <c r="N52" s="287"/>
      <c r="O52" s="288"/>
      <c r="P52" s="286" t="s">
        <v>19</v>
      </c>
      <c r="Q52" s="287"/>
      <c r="R52" s="287"/>
      <c r="S52" s="287"/>
      <c r="T52" s="288"/>
    </row>
    <row r="53" spans="1:20" s="156" customFormat="1" ht="19.5" customHeight="1">
      <c r="A53" s="350"/>
      <c r="B53" s="351"/>
      <c r="C53" s="351"/>
      <c r="D53" s="351"/>
      <c r="E53" s="352"/>
      <c r="F53" s="350"/>
      <c r="G53" s="351"/>
      <c r="H53" s="351"/>
      <c r="I53" s="351"/>
      <c r="J53" s="352"/>
      <c r="K53" s="350"/>
      <c r="L53" s="351"/>
      <c r="M53" s="351"/>
      <c r="N53" s="351"/>
      <c r="O53" s="352"/>
      <c r="P53" s="350"/>
      <c r="Q53" s="351"/>
      <c r="R53" s="351"/>
      <c r="S53" s="351"/>
      <c r="T53" s="352"/>
    </row>
    <row r="54" spans="1:20" ht="15" customHeight="1">
      <c r="A54" s="286" t="s">
        <v>20</v>
      </c>
      <c r="B54" s="287"/>
      <c r="C54" s="287"/>
      <c r="D54" s="287"/>
      <c r="E54" s="288"/>
      <c r="F54" s="286" t="s">
        <v>21</v>
      </c>
      <c r="G54" s="287"/>
      <c r="H54" s="287"/>
      <c r="I54" s="287"/>
      <c r="J54" s="288"/>
      <c r="K54" s="286" t="s">
        <v>22</v>
      </c>
      <c r="L54" s="287"/>
      <c r="M54" s="287"/>
      <c r="N54" s="287"/>
      <c r="O54" s="288"/>
      <c r="P54" s="286" t="s">
        <v>23</v>
      </c>
      <c r="Q54" s="287"/>
      <c r="R54" s="287"/>
      <c r="S54" s="287"/>
      <c r="T54" s="288"/>
    </row>
    <row r="55" spans="1:20" s="156" customFormat="1" ht="19.5" customHeight="1">
      <c r="A55" s="350"/>
      <c r="B55" s="351"/>
      <c r="C55" s="351"/>
      <c r="D55" s="351"/>
      <c r="E55" s="352"/>
      <c r="F55" s="350"/>
      <c r="G55" s="351"/>
      <c r="H55" s="351"/>
      <c r="I55" s="351"/>
      <c r="J55" s="352"/>
      <c r="K55" s="350"/>
      <c r="L55" s="351"/>
      <c r="M55" s="351"/>
      <c r="N55" s="351"/>
      <c r="O55" s="352"/>
      <c r="P55" s="350"/>
      <c r="Q55" s="351"/>
      <c r="R55" s="351"/>
      <c r="S55" s="351"/>
      <c r="T55" s="352"/>
    </row>
    <row r="56" spans="1:20" ht="15" customHeight="1">
      <c r="A56" s="275" t="s">
        <v>24</v>
      </c>
      <c r="B56" s="275"/>
      <c r="C56" s="275"/>
      <c r="D56" s="275"/>
      <c r="E56" s="275"/>
      <c r="F56" s="275"/>
      <c r="G56" s="275"/>
      <c r="H56" s="275"/>
      <c r="I56" s="275"/>
      <c r="J56" s="275"/>
      <c r="K56" s="275" t="s">
        <v>25</v>
      </c>
      <c r="L56" s="275"/>
      <c r="M56" s="275"/>
      <c r="N56" s="275"/>
      <c r="O56" s="275"/>
      <c r="P56" s="275"/>
      <c r="Q56" s="275"/>
      <c r="R56" s="275"/>
      <c r="S56" s="275"/>
      <c r="T56" s="275"/>
    </row>
    <row r="57" spans="1:20" s="156" customFormat="1" ht="19.5" customHeight="1">
      <c r="A57" s="347"/>
      <c r="B57" s="348"/>
      <c r="C57" s="348"/>
      <c r="D57" s="348"/>
      <c r="E57" s="348"/>
      <c r="F57" s="348"/>
      <c r="G57" s="348"/>
      <c r="H57" s="348"/>
      <c r="I57" s="348"/>
      <c r="J57" s="349"/>
      <c r="K57" s="347"/>
      <c r="L57" s="348"/>
      <c r="M57" s="348"/>
      <c r="N57" s="348"/>
      <c r="O57" s="348"/>
      <c r="P57" s="348"/>
      <c r="Q57" s="348"/>
      <c r="R57" s="348"/>
      <c r="S57" s="348"/>
      <c r="T57" s="349"/>
    </row>
    <row r="58" spans="1:20" ht="19.5" customHeight="1">
      <c r="A58" s="266" t="s">
        <v>149</v>
      </c>
      <c r="B58" s="267"/>
      <c r="C58" s="267"/>
      <c r="D58" s="267"/>
      <c r="E58" s="267"/>
      <c r="F58" s="267"/>
      <c r="G58" s="267"/>
      <c r="H58" s="267"/>
      <c r="I58" s="267"/>
      <c r="J58" s="267"/>
      <c r="K58" s="267"/>
      <c r="L58" s="267"/>
      <c r="M58" s="267"/>
      <c r="N58" s="267"/>
      <c r="O58" s="267"/>
      <c r="P58" s="267"/>
      <c r="Q58" s="267"/>
      <c r="R58" s="267"/>
      <c r="S58" s="267"/>
      <c r="T58" s="268"/>
    </row>
    <row r="59" spans="1:20" ht="15" customHeight="1">
      <c r="A59" s="286" t="s">
        <v>12</v>
      </c>
      <c r="B59" s="287"/>
      <c r="C59" s="287"/>
      <c r="D59" s="287"/>
      <c r="E59" s="288"/>
      <c r="F59" s="286" t="s">
        <v>11</v>
      </c>
      <c r="G59" s="287"/>
      <c r="H59" s="287"/>
      <c r="I59" s="287"/>
      <c r="J59" s="288"/>
      <c r="K59" s="286" t="s">
        <v>13</v>
      </c>
      <c r="L59" s="287"/>
      <c r="M59" s="287"/>
      <c r="N59" s="287"/>
      <c r="O59" s="288"/>
      <c r="P59" s="286" t="s">
        <v>14</v>
      </c>
      <c r="Q59" s="287"/>
      <c r="R59" s="287"/>
      <c r="S59" s="287"/>
      <c r="T59" s="288"/>
    </row>
    <row r="60" spans="1:20" s="156" customFormat="1" ht="19.5" customHeight="1">
      <c r="A60" s="350" t="s">
        <v>15</v>
      </c>
      <c r="B60" s="351"/>
      <c r="C60" s="351"/>
      <c r="D60" s="351"/>
      <c r="E60" s="352"/>
      <c r="F60" s="350"/>
      <c r="G60" s="351"/>
      <c r="H60" s="351"/>
      <c r="I60" s="351"/>
      <c r="J60" s="352"/>
      <c r="K60" s="350"/>
      <c r="L60" s="351"/>
      <c r="M60" s="351"/>
      <c r="N60" s="351"/>
      <c r="O60" s="352"/>
      <c r="P60" s="350"/>
      <c r="Q60" s="351"/>
      <c r="R60" s="351"/>
      <c r="S60" s="351"/>
      <c r="T60" s="352"/>
    </row>
    <row r="61" spans="1:20" ht="15" customHeight="1">
      <c r="A61" s="286" t="s">
        <v>70</v>
      </c>
      <c r="B61" s="287"/>
      <c r="C61" s="287"/>
      <c r="D61" s="287"/>
      <c r="E61" s="288"/>
      <c r="F61" s="286" t="s">
        <v>71</v>
      </c>
      <c r="G61" s="287"/>
      <c r="H61" s="287"/>
      <c r="I61" s="287"/>
      <c r="J61" s="288"/>
      <c r="K61" s="286" t="s">
        <v>72</v>
      </c>
      <c r="L61" s="287"/>
      <c r="M61" s="287"/>
      <c r="N61" s="287"/>
      <c r="O61" s="287"/>
      <c r="P61" s="287"/>
      <c r="Q61" s="287"/>
      <c r="R61" s="287"/>
      <c r="S61" s="287"/>
      <c r="T61" s="288"/>
    </row>
    <row r="62" spans="1:20" s="156" customFormat="1" ht="19.5" customHeight="1">
      <c r="A62" s="350"/>
      <c r="B62" s="351"/>
      <c r="C62" s="351"/>
      <c r="D62" s="351"/>
      <c r="E62" s="352"/>
      <c r="F62" s="350"/>
      <c r="G62" s="351"/>
      <c r="H62" s="351"/>
      <c r="I62" s="351"/>
      <c r="J62" s="352"/>
      <c r="K62" s="347"/>
      <c r="L62" s="348"/>
      <c r="M62" s="348"/>
      <c r="N62" s="348"/>
      <c r="O62" s="348"/>
      <c r="P62" s="348"/>
      <c r="Q62" s="348"/>
      <c r="R62" s="348"/>
      <c r="S62" s="348"/>
      <c r="T62" s="349"/>
    </row>
    <row r="63" spans="1:20" ht="15" customHeight="1">
      <c r="A63" s="286" t="s">
        <v>16</v>
      </c>
      <c r="B63" s="287"/>
      <c r="C63" s="287"/>
      <c r="D63" s="287"/>
      <c r="E63" s="288"/>
      <c r="F63" s="286" t="s">
        <v>17</v>
      </c>
      <c r="G63" s="287"/>
      <c r="H63" s="287"/>
      <c r="I63" s="287"/>
      <c r="J63" s="288"/>
      <c r="K63" s="286" t="s">
        <v>18</v>
      </c>
      <c r="L63" s="287"/>
      <c r="M63" s="287"/>
      <c r="N63" s="287"/>
      <c r="O63" s="288"/>
      <c r="P63" s="286" t="s">
        <v>19</v>
      </c>
      <c r="Q63" s="287"/>
      <c r="R63" s="287"/>
      <c r="S63" s="287"/>
      <c r="T63" s="288"/>
    </row>
    <row r="64" spans="1:20" s="156" customFormat="1" ht="19.5" customHeight="1">
      <c r="A64" s="350"/>
      <c r="B64" s="351"/>
      <c r="C64" s="351"/>
      <c r="D64" s="351"/>
      <c r="E64" s="352"/>
      <c r="F64" s="350"/>
      <c r="G64" s="351"/>
      <c r="H64" s="351"/>
      <c r="I64" s="351"/>
      <c r="J64" s="352"/>
      <c r="K64" s="350"/>
      <c r="L64" s="351"/>
      <c r="M64" s="351"/>
      <c r="N64" s="351"/>
      <c r="O64" s="352"/>
      <c r="P64" s="350"/>
      <c r="Q64" s="351"/>
      <c r="R64" s="351"/>
      <c r="S64" s="351"/>
      <c r="T64" s="352"/>
    </row>
    <row r="65" spans="1:20" ht="15" customHeight="1">
      <c r="A65" s="286" t="s">
        <v>20</v>
      </c>
      <c r="B65" s="287"/>
      <c r="C65" s="287"/>
      <c r="D65" s="287"/>
      <c r="E65" s="288"/>
      <c r="F65" s="286" t="s">
        <v>21</v>
      </c>
      <c r="G65" s="287"/>
      <c r="H65" s="287"/>
      <c r="I65" s="287"/>
      <c r="J65" s="288"/>
      <c r="K65" s="286" t="s">
        <v>22</v>
      </c>
      <c r="L65" s="287"/>
      <c r="M65" s="287"/>
      <c r="N65" s="287"/>
      <c r="O65" s="288"/>
      <c r="P65" s="286" t="s">
        <v>23</v>
      </c>
      <c r="Q65" s="287"/>
      <c r="R65" s="287"/>
      <c r="S65" s="287"/>
      <c r="T65" s="288"/>
    </row>
    <row r="66" spans="1:20" s="156" customFormat="1" ht="19.5" customHeight="1">
      <c r="A66" s="350"/>
      <c r="B66" s="351"/>
      <c r="C66" s="351"/>
      <c r="D66" s="351"/>
      <c r="E66" s="352"/>
      <c r="F66" s="350"/>
      <c r="G66" s="351"/>
      <c r="H66" s="351"/>
      <c r="I66" s="351"/>
      <c r="J66" s="352"/>
      <c r="K66" s="350"/>
      <c r="L66" s="351"/>
      <c r="M66" s="351"/>
      <c r="N66" s="351"/>
      <c r="O66" s="352"/>
      <c r="P66" s="350"/>
      <c r="Q66" s="351"/>
      <c r="R66" s="351"/>
      <c r="S66" s="351"/>
      <c r="T66" s="352"/>
    </row>
    <row r="67" spans="1:20" ht="15" customHeight="1">
      <c r="A67" s="275" t="s">
        <v>24</v>
      </c>
      <c r="B67" s="275"/>
      <c r="C67" s="275"/>
      <c r="D67" s="275"/>
      <c r="E67" s="275"/>
      <c r="F67" s="275"/>
      <c r="G67" s="275"/>
      <c r="H67" s="275"/>
      <c r="I67" s="275"/>
      <c r="J67" s="275"/>
      <c r="K67" s="275" t="s">
        <v>25</v>
      </c>
      <c r="L67" s="275"/>
      <c r="M67" s="275"/>
      <c r="N67" s="275"/>
      <c r="O67" s="275"/>
      <c r="P67" s="275"/>
      <c r="Q67" s="275"/>
      <c r="R67" s="275"/>
      <c r="S67" s="275"/>
      <c r="T67" s="275"/>
    </row>
    <row r="68" spans="1:20" s="156" customFormat="1" ht="19.5" customHeight="1">
      <c r="A68" s="347"/>
      <c r="B68" s="348"/>
      <c r="C68" s="348"/>
      <c r="D68" s="348"/>
      <c r="E68" s="348"/>
      <c r="F68" s="348"/>
      <c r="G68" s="348"/>
      <c r="H68" s="348"/>
      <c r="I68" s="348"/>
      <c r="J68" s="349"/>
      <c r="K68" s="347"/>
      <c r="L68" s="348"/>
      <c r="M68" s="348"/>
      <c r="N68" s="348"/>
      <c r="O68" s="348"/>
      <c r="P68" s="348"/>
      <c r="Q68" s="348"/>
      <c r="R68" s="348"/>
      <c r="S68" s="348"/>
      <c r="T68" s="349"/>
    </row>
    <row r="69" spans="1:20" ht="9.75" customHeight="1">
      <c r="A69" s="180"/>
      <c r="B69" s="180"/>
      <c r="C69" s="180"/>
      <c r="D69" s="180"/>
      <c r="E69" s="180"/>
      <c r="F69" s="180"/>
      <c r="G69" s="180"/>
      <c r="H69" s="180"/>
      <c r="I69" s="180"/>
      <c r="J69" s="180"/>
      <c r="K69" s="180"/>
      <c r="L69" s="180"/>
      <c r="M69" s="180"/>
      <c r="N69" s="180"/>
      <c r="O69" s="180"/>
      <c r="P69" s="180"/>
      <c r="Q69" s="180"/>
      <c r="R69" s="180"/>
      <c r="S69" s="180"/>
      <c r="T69" s="180"/>
    </row>
    <row r="70" spans="1:20" ht="19.5" customHeight="1">
      <c r="A70" s="266" t="s">
        <v>150</v>
      </c>
      <c r="B70" s="267"/>
      <c r="C70" s="267"/>
      <c r="D70" s="267"/>
      <c r="E70" s="267"/>
      <c r="F70" s="267"/>
      <c r="G70" s="267"/>
      <c r="H70" s="267"/>
      <c r="I70" s="267"/>
      <c r="J70" s="267"/>
      <c r="K70" s="267"/>
      <c r="L70" s="267"/>
      <c r="M70" s="267"/>
      <c r="N70" s="267"/>
      <c r="O70" s="267"/>
      <c r="P70" s="267"/>
      <c r="Q70" s="267"/>
      <c r="R70" s="267"/>
      <c r="S70" s="267"/>
      <c r="T70" s="268"/>
    </row>
    <row r="71" spans="1:20" ht="39" customHeight="1">
      <c r="A71" s="266" t="s">
        <v>73</v>
      </c>
      <c r="B71" s="267"/>
      <c r="C71" s="267"/>
      <c r="D71" s="267"/>
      <c r="E71" s="267"/>
      <c r="F71" s="267"/>
      <c r="G71" s="267"/>
      <c r="H71" s="268"/>
      <c r="I71" s="344"/>
      <c r="J71" s="344"/>
      <c r="K71" s="344"/>
      <c r="L71" s="344"/>
      <c r="M71" s="344"/>
      <c r="N71" s="344"/>
      <c r="O71" s="344"/>
      <c r="P71" s="344"/>
      <c r="Q71" s="344"/>
      <c r="R71" s="344"/>
      <c r="S71" s="344"/>
      <c r="T71" s="345"/>
    </row>
    <row r="72" spans="1:20" ht="19.5" customHeight="1">
      <c r="A72" s="266" t="s">
        <v>74</v>
      </c>
      <c r="B72" s="267"/>
      <c r="C72" s="267"/>
      <c r="D72" s="267"/>
      <c r="E72" s="267"/>
      <c r="F72" s="267"/>
      <c r="G72" s="267"/>
      <c r="H72" s="267"/>
      <c r="I72" s="267"/>
      <c r="J72" s="267"/>
      <c r="K72" s="267"/>
      <c r="L72" s="267"/>
      <c r="M72" s="267"/>
      <c r="N72" s="267"/>
      <c r="O72" s="267"/>
      <c r="P72" s="267"/>
      <c r="Q72" s="267"/>
      <c r="R72" s="267"/>
      <c r="S72" s="267"/>
      <c r="T72" s="268"/>
    </row>
    <row r="73" spans="1:20" ht="15" customHeight="1">
      <c r="A73" s="286" t="s">
        <v>12</v>
      </c>
      <c r="B73" s="287"/>
      <c r="C73" s="287"/>
      <c r="D73" s="287"/>
      <c r="E73" s="288"/>
      <c r="F73" s="286" t="s">
        <v>11</v>
      </c>
      <c r="G73" s="287"/>
      <c r="H73" s="287"/>
      <c r="I73" s="287"/>
      <c r="J73" s="288"/>
      <c r="K73" s="286" t="s">
        <v>13</v>
      </c>
      <c r="L73" s="287"/>
      <c r="M73" s="287"/>
      <c r="N73" s="287"/>
      <c r="O73" s="288"/>
      <c r="P73" s="286" t="s">
        <v>14</v>
      </c>
      <c r="Q73" s="287"/>
      <c r="R73" s="287"/>
      <c r="S73" s="287"/>
      <c r="T73" s="288"/>
    </row>
    <row r="74" spans="1:20" ht="19.5" customHeight="1">
      <c r="A74" s="341" t="s">
        <v>15</v>
      </c>
      <c r="B74" s="342"/>
      <c r="C74" s="342"/>
      <c r="D74" s="342"/>
      <c r="E74" s="343"/>
      <c r="F74" s="341"/>
      <c r="G74" s="342"/>
      <c r="H74" s="342"/>
      <c r="I74" s="342"/>
      <c r="J74" s="343"/>
      <c r="K74" s="341"/>
      <c r="L74" s="342"/>
      <c r="M74" s="342"/>
      <c r="N74" s="342"/>
      <c r="O74" s="343"/>
      <c r="P74" s="341"/>
      <c r="Q74" s="342"/>
      <c r="R74" s="342"/>
      <c r="S74" s="342"/>
      <c r="T74" s="343"/>
    </row>
    <row r="75" spans="1:20" ht="15" customHeight="1">
      <c r="A75" s="286" t="s">
        <v>16</v>
      </c>
      <c r="B75" s="287"/>
      <c r="C75" s="287"/>
      <c r="D75" s="287"/>
      <c r="E75" s="288"/>
      <c r="F75" s="286" t="s">
        <v>17</v>
      </c>
      <c r="G75" s="287"/>
      <c r="H75" s="287"/>
      <c r="I75" s="287"/>
      <c r="J75" s="288"/>
      <c r="K75" s="286" t="s">
        <v>18</v>
      </c>
      <c r="L75" s="287"/>
      <c r="M75" s="287"/>
      <c r="N75" s="287"/>
      <c r="O75" s="288"/>
      <c r="P75" s="286" t="s">
        <v>19</v>
      </c>
      <c r="Q75" s="287"/>
      <c r="R75" s="287"/>
      <c r="S75" s="287"/>
      <c r="T75" s="288"/>
    </row>
    <row r="76" spans="1:20" ht="19.5" customHeight="1">
      <c r="A76" s="341"/>
      <c r="B76" s="342"/>
      <c r="C76" s="342"/>
      <c r="D76" s="342"/>
      <c r="E76" s="343"/>
      <c r="F76" s="341"/>
      <c r="G76" s="342"/>
      <c r="H76" s="342"/>
      <c r="I76" s="342"/>
      <c r="J76" s="343"/>
      <c r="K76" s="341"/>
      <c r="L76" s="342"/>
      <c r="M76" s="342"/>
      <c r="N76" s="342"/>
      <c r="O76" s="343"/>
      <c r="P76" s="341"/>
      <c r="Q76" s="342"/>
      <c r="R76" s="342"/>
      <c r="S76" s="342"/>
      <c r="T76" s="343"/>
    </row>
    <row r="77" spans="1:20" ht="15" customHeight="1">
      <c r="A77" s="286" t="s">
        <v>20</v>
      </c>
      <c r="B77" s="287"/>
      <c r="C77" s="287"/>
      <c r="D77" s="287"/>
      <c r="E77" s="288"/>
      <c r="F77" s="286" t="s">
        <v>21</v>
      </c>
      <c r="G77" s="287"/>
      <c r="H77" s="287"/>
      <c r="I77" s="287"/>
      <c r="J77" s="288"/>
      <c r="K77" s="286" t="s">
        <v>22</v>
      </c>
      <c r="L77" s="287"/>
      <c r="M77" s="287"/>
      <c r="N77" s="287"/>
      <c r="O77" s="288"/>
      <c r="P77" s="286" t="s">
        <v>23</v>
      </c>
      <c r="Q77" s="287"/>
      <c r="R77" s="287"/>
      <c r="S77" s="287"/>
      <c r="T77" s="288"/>
    </row>
    <row r="78" spans="1:20" ht="19.5" customHeight="1">
      <c r="A78" s="341"/>
      <c r="B78" s="342"/>
      <c r="C78" s="342"/>
      <c r="D78" s="342"/>
      <c r="E78" s="343"/>
      <c r="F78" s="341"/>
      <c r="G78" s="342"/>
      <c r="H78" s="342"/>
      <c r="I78" s="342"/>
      <c r="J78" s="343"/>
      <c r="K78" s="341"/>
      <c r="L78" s="342"/>
      <c r="M78" s="342"/>
      <c r="N78" s="342"/>
      <c r="O78" s="343"/>
      <c r="P78" s="341"/>
      <c r="Q78" s="342"/>
      <c r="R78" s="342"/>
      <c r="S78" s="342"/>
      <c r="T78" s="343"/>
    </row>
    <row r="79" spans="1:20" ht="15" customHeight="1">
      <c r="A79" s="275" t="s">
        <v>24</v>
      </c>
      <c r="B79" s="275"/>
      <c r="C79" s="275"/>
      <c r="D79" s="275"/>
      <c r="E79" s="275"/>
      <c r="F79" s="275"/>
      <c r="G79" s="275"/>
      <c r="H79" s="275"/>
      <c r="I79" s="275"/>
      <c r="J79" s="275"/>
      <c r="K79" s="275" t="s">
        <v>25</v>
      </c>
      <c r="L79" s="275"/>
      <c r="M79" s="275"/>
      <c r="N79" s="275"/>
      <c r="O79" s="275"/>
      <c r="P79" s="275"/>
      <c r="Q79" s="275"/>
      <c r="R79" s="275"/>
      <c r="S79" s="275"/>
      <c r="T79" s="275"/>
    </row>
    <row r="80" spans="1:20" ht="19.5" customHeight="1">
      <c r="A80" s="335"/>
      <c r="B80" s="336"/>
      <c r="C80" s="336"/>
      <c r="D80" s="336"/>
      <c r="E80" s="336"/>
      <c r="F80" s="336"/>
      <c r="G80" s="336"/>
      <c r="H80" s="336"/>
      <c r="I80" s="336"/>
      <c r="J80" s="337"/>
      <c r="K80" s="335"/>
      <c r="L80" s="336"/>
      <c r="M80" s="336"/>
      <c r="N80" s="336"/>
      <c r="O80" s="336"/>
      <c r="P80" s="336"/>
      <c r="Q80" s="336"/>
      <c r="R80" s="336"/>
      <c r="S80" s="336"/>
      <c r="T80" s="337"/>
    </row>
    <row r="81" spans="1:20" ht="9.75" customHeight="1">
      <c r="A81" s="180"/>
      <c r="B81" s="180"/>
      <c r="C81" s="180"/>
      <c r="D81" s="180"/>
      <c r="E81" s="180"/>
      <c r="F81" s="180"/>
      <c r="G81" s="180"/>
      <c r="H81" s="180"/>
      <c r="I81" s="180"/>
      <c r="J81" s="180"/>
      <c r="K81" s="180"/>
      <c r="L81" s="180"/>
      <c r="M81" s="180"/>
      <c r="N81" s="180"/>
      <c r="O81" s="180"/>
      <c r="P81" s="180"/>
      <c r="Q81" s="180"/>
      <c r="R81" s="180"/>
      <c r="S81" s="180"/>
      <c r="T81" s="180"/>
    </row>
    <row r="82" spans="1:20" ht="19.5" customHeight="1">
      <c r="A82" s="326" t="s">
        <v>75</v>
      </c>
      <c r="B82" s="327"/>
      <c r="C82" s="327"/>
      <c r="D82" s="327"/>
      <c r="E82" s="327"/>
      <c r="F82" s="327"/>
      <c r="G82" s="327"/>
      <c r="H82" s="327"/>
      <c r="I82" s="327"/>
      <c r="J82" s="327"/>
      <c r="K82" s="327"/>
      <c r="L82" s="327"/>
      <c r="M82" s="327"/>
      <c r="N82" s="327"/>
      <c r="O82" s="327"/>
      <c r="P82" s="327"/>
      <c r="Q82" s="327"/>
      <c r="R82" s="327"/>
      <c r="S82" s="327"/>
      <c r="T82" s="328"/>
    </row>
    <row r="83" spans="1:20" ht="19.5" customHeight="1">
      <c r="A83" s="190" t="s">
        <v>76</v>
      </c>
      <c r="B83" s="329" t="s">
        <v>77</v>
      </c>
      <c r="C83" s="329"/>
      <c r="D83" s="329"/>
      <c r="E83" s="329"/>
      <c r="F83" s="329"/>
      <c r="G83" s="329" t="s">
        <v>78</v>
      </c>
      <c r="H83" s="329"/>
      <c r="I83" s="329"/>
      <c r="J83" s="329"/>
      <c r="K83" s="329"/>
      <c r="L83" s="329" t="s">
        <v>79</v>
      </c>
      <c r="M83" s="329"/>
      <c r="N83" s="329"/>
      <c r="O83" s="329"/>
      <c r="P83" s="329"/>
      <c r="Q83" s="329"/>
      <c r="R83" s="329"/>
      <c r="S83" s="329"/>
      <c r="T83" s="329"/>
    </row>
    <row r="84" spans="1:20" ht="19.5" customHeight="1">
      <c r="A84" s="191">
        <v>1</v>
      </c>
      <c r="B84" s="346"/>
      <c r="C84" s="346"/>
      <c r="D84" s="346"/>
      <c r="E84" s="346"/>
      <c r="F84" s="346"/>
      <c r="G84" s="346"/>
      <c r="H84" s="346"/>
      <c r="I84" s="346"/>
      <c r="J84" s="346"/>
      <c r="K84" s="346"/>
      <c r="L84" s="346"/>
      <c r="M84" s="346"/>
      <c r="N84" s="346"/>
      <c r="O84" s="346"/>
      <c r="P84" s="346"/>
      <c r="Q84" s="346"/>
      <c r="R84" s="346"/>
      <c r="S84" s="346"/>
      <c r="T84" s="346"/>
    </row>
    <row r="85" spans="1:20" ht="19.5" customHeight="1">
      <c r="A85" s="191">
        <v>2</v>
      </c>
      <c r="B85" s="346"/>
      <c r="C85" s="346"/>
      <c r="D85" s="346"/>
      <c r="E85" s="346"/>
      <c r="F85" s="346"/>
      <c r="G85" s="346"/>
      <c r="H85" s="346"/>
      <c r="I85" s="346"/>
      <c r="J85" s="346"/>
      <c r="K85" s="346"/>
      <c r="L85" s="346"/>
      <c r="M85" s="346"/>
      <c r="N85" s="346"/>
      <c r="O85" s="346"/>
      <c r="P85" s="346"/>
      <c r="Q85" s="346"/>
      <c r="R85" s="346"/>
      <c r="S85" s="346"/>
      <c r="T85" s="346"/>
    </row>
    <row r="86" spans="1:20" ht="19.5" customHeight="1">
      <c r="A86" s="191">
        <v>3</v>
      </c>
      <c r="B86" s="323"/>
      <c r="C86" s="324"/>
      <c r="D86" s="324"/>
      <c r="E86" s="324"/>
      <c r="F86" s="325"/>
      <c r="G86" s="323"/>
      <c r="H86" s="324"/>
      <c r="I86" s="324"/>
      <c r="J86" s="324"/>
      <c r="K86" s="325"/>
      <c r="L86" s="323"/>
      <c r="M86" s="324"/>
      <c r="N86" s="324"/>
      <c r="O86" s="324"/>
      <c r="P86" s="324"/>
      <c r="Q86" s="324"/>
      <c r="R86" s="324"/>
      <c r="S86" s="324"/>
      <c r="T86" s="325"/>
    </row>
    <row r="87" spans="1:20" ht="19.5" customHeight="1">
      <c r="A87" s="191" t="s">
        <v>106</v>
      </c>
      <c r="B87" s="346"/>
      <c r="C87" s="346"/>
      <c r="D87" s="346"/>
      <c r="E87" s="346"/>
      <c r="F87" s="346"/>
      <c r="G87" s="346"/>
      <c r="H87" s="346"/>
      <c r="I87" s="346"/>
      <c r="J87" s="346"/>
      <c r="K87" s="346"/>
      <c r="L87" s="346"/>
      <c r="M87" s="346"/>
      <c r="N87" s="346"/>
      <c r="O87" s="346"/>
      <c r="P87" s="346"/>
      <c r="Q87" s="346"/>
      <c r="R87" s="346"/>
      <c r="S87" s="346"/>
      <c r="T87" s="346"/>
    </row>
    <row r="88" spans="1:20" ht="19.5" customHeight="1">
      <c r="A88" s="191" t="s">
        <v>138</v>
      </c>
      <c r="B88" s="323"/>
      <c r="C88" s="324"/>
      <c r="D88" s="324"/>
      <c r="E88" s="324"/>
      <c r="F88" s="325"/>
      <c r="G88" s="323"/>
      <c r="H88" s="324"/>
      <c r="I88" s="324"/>
      <c r="J88" s="324"/>
      <c r="K88" s="325"/>
      <c r="L88" s="323"/>
      <c r="M88" s="324"/>
      <c r="N88" s="324"/>
      <c r="O88" s="324"/>
      <c r="P88" s="324"/>
      <c r="Q88" s="324"/>
      <c r="R88" s="324"/>
      <c r="S88" s="324"/>
      <c r="T88" s="325"/>
    </row>
    <row r="89" spans="1:20" ht="19.5" customHeight="1">
      <c r="A89" s="191" t="s">
        <v>144</v>
      </c>
      <c r="B89" s="323"/>
      <c r="C89" s="324"/>
      <c r="D89" s="324"/>
      <c r="E89" s="324"/>
      <c r="F89" s="325"/>
      <c r="G89" s="323"/>
      <c r="H89" s="324"/>
      <c r="I89" s="324"/>
      <c r="J89" s="324"/>
      <c r="K89" s="325"/>
      <c r="L89" s="323"/>
      <c r="M89" s="324"/>
      <c r="N89" s="324"/>
      <c r="O89" s="324"/>
      <c r="P89" s="324"/>
      <c r="Q89" s="324"/>
      <c r="R89" s="324"/>
      <c r="S89" s="324"/>
      <c r="T89" s="325"/>
    </row>
    <row r="90" spans="1:20" ht="19.5" customHeight="1">
      <c r="A90" s="191" t="s">
        <v>381</v>
      </c>
      <c r="B90" s="323"/>
      <c r="C90" s="324"/>
      <c r="D90" s="324"/>
      <c r="E90" s="324"/>
      <c r="F90" s="325"/>
      <c r="G90" s="323"/>
      <c r="H90" s="324"/>
      <c r="I90" s="324"/>
      <c r="J90" s="324"/>
      <c r="K90" s="325"/>
      <c r="L90" s="323"/>
      <c r="M90" s="324"/>
      <c r="N90" s="324"/>
      <c r="O90" s="324"/>
      <c r="P90" s="324"/>
      <c r="Q90" s="324"/>
      <c r="R90" s="324"/>
      <c r="S90" s="324"/>
      <c r="T90" s="325"/>
    </row>
    <row r="91" spans="1:20" ht="19.5" customHeight="1">
      <c r="A91" s="191" t="s">
        <v>382</v>
      </c>
      <c r="B91" s="323"/>
      <c r="C91" s="324"/>
      <c r="D91" s="324"/>
      <c r="E91" s="324"/>
      <c r="F91" s="325"/>
      <c r="G91" s="323"/>
      <c r="H91" s="324"/>
      <c r="I91" s="324"/>
      <c r="J91" s="324"/>
      <c r="K91" s="325"/>
      <c r="L91" s="323"/>
      <c r="M91" s="324"/>
      <c r="N91" s="324"/>
      <c r="O91" s="324"/>
      <c r="P91" s="324"/>
      <c r="Q91" s="324"/>
      <c r="R91" s="324"/>
      <c r="S91" s="324"/>
      <c r="T91" s="325"/>
    </row>
    <row r="92" spans="1:20" ht="19.5" customHeight="1">
      <c r="A92" s="191" t="s">
        <v>383</v>
      </c>
      <c r="B92" s="323"/>
      <c r="C92" s="324"/>
      <c r="D92" s="324"/>
      <c r="E92" s="324"/>
      <c r="F92" s="325"/>
      <c r="G92" s="323"/>
      <c r="H92" s="324"/>
      <c r="I92" s="324"/>
      <c r="J92" s="324"/>
      <c r="K92" s="325"/>
      <c r="L92" s="323"/>
      <c r="M92" s="324"/>
      <c r="N92" s="324"/>
      <c r="O92" s="324"/>
      <c r="P92" s="324"/>
      <c r="Q92" s="324"/>
      <c r="R92" s="324"/>
      <c r="S92" s="324"/>
      <c r="T92" s="325"/>
    </row>
    <row r="93" spans="1:20" ht="19.5" customHeight="1">
      <c r="A93" s="191" t="s">
        <v>384</v>
      </c>
      <c r="B93" s="323"/>
      <c r="C93" s="324"/>
      <c r="D93" s="324"/>
      <c r="E93" s="324"/>
      <c r="F93" s="325"/>
      <c r="G93" s="323"/>
      <c r="H93" s="324"/>
      <c r="I93" s="324"/>
      <c r="J93" s="324"/>
      <c r="K93" s="325"/>
      <c r="L93" s="323"/>
      <c r="M93" s="324"/>
      <c r="N93" s="324"/>
      <c r="O93" s="324"/>
      <c r="P93" s="324"/>
      <c r="Q93" s="324"/>
      <c r="R93" s="324"/>
      <c r="S93" s="324"/>
      <c r="T93" s="325"/>
    </row>
    <row r="94" spans="1:23" ht="19.5" customHeight="1">
      <c r="A94" s="187" t="s">
        <v>80</v>
      </c>
      <c r="B94" s="323"/>
      <c r="C94" s="324"/>
      <c r="D94" s="324"/>
      <c r="E94" s="324"/>
      <c r="F94" s="325"/>
      <c r="G94" s="323"/>
      <c r="H94" s="324"/>
      <c r="I94" s="324"/>
      <c r="J94" s="324"/>
      <c r="K94" s="325"/>
      <c r="L94" s="323"/>
      <c r="M94" s="324"/>
      <c r="N94" s="324"/>
      <c r="O94" s="324"/>
      <c r="P94" s="324"/>
      <c r="Q94" s="324"/>
      <c r="R94" s="324"/>
      <c r="S94" s="324"/>
      <c r="T94" s="325"/>
      <c r="V94" s="93" t="s">
        <v>81</v>
      </c>
      <c r="W94" s="94" t="s">
        <v>82</v>
      </c>
    </row>
    <row r="95" spans="1:20" ht="9.75" customHeight="1">
      <c r="A95" s="180"/>
      <c r="B95" s="180"/>
      <c r="C95" s="180"/>
      <c r="D95" s="180"/>
      <c r="E95" s="180"/>
      <c r="F95" s="180"/>
      <c r="G95" s="180"/>
      <c r="H95" s="180"/>
      <c r="I95" s="180"/>
      <c r="J95" s="180"/>
      <c r="K95" s="180"/>
      <c r="L95" s="180"/>
      <c r="M95" s="180"/>
      <c r="N95" s="180"/>
      <c r="O95" s="180"/>
      <c r="P95" s="180"/>
      <c r="Q95" s="180"/>
      <c r="R95" s="180"/>
      <c r="S95" s="180"/>
      <c r="T95" s="180"/>
    </row>
    <row r="96" spans="1:20" ht="19.5" customHeight="1">
      <c r="A96" s="326" t="s">
        <v>83</v>
      </c>
      <c r="B96" s="327"/>
      <c r="C96" s="327"/>
      <c r="D96" s="327"/>
      <c r="E96" s="327"/>
      <c r="F96" s="327"/>
      <c r="G96" s="327"/>
      <c r="H96" s="327"/>
      <c r="I96" s="327"/>
      <c r="J96" s="327"/>
      <c r="K96" s="327"/>
      <c r="L96" s="327"/>
      <c r="M96" s="327"/>
      <c r="N96" s="327"/>
      <c r="O96" s="327"/>
      <c r="P96" s="327"/>
      <c r="Q96" s="327"/>
      <c r="R96" s="327"/>
      <c r="S96" s="327"/>
      <c r="T96" s="328"/>
    </row>
    <row r="97" spans="1:20" ht="19.5" customHeight="1">
      <c r="A97" s="326" t="s">
        <v>84</v>
      </c>
      <c r="B97" s="327"/>
      <c r="C97" s="327"/>
      <c r="D97" s="327"/>
      <c r="E97" s="327"/>
      <c r="F97" s="327"/>
      <c r="G97" s="327"/>
      <c r="H97" s="328"/>
      <c r="I97" s="344"/>
      <c r="J97" s="344"/>
      <c r="K97" s="344"/>
      <c r="L97" s="344"/>
      <c r="M97" s="344"/>
      <c r="N97" s="344"/>
      <c r="O97" s="344"/>
      <c r="P97" s="344"/>
      <c r="Q97" s="344"/>
      <c r="R97" s="344"/>
      <c r="S97" s="344"/>
      <c r="T97" s="345"/>
    </row>
    <row r="98" spans="1:20" ht="19.5" customHeight="1">
      <c r="A98" s="326" t="s">
        <v>74</v>
      </c>
      <c r="B98" s="327"/>
      <c r="C98" s="327"/>
      <c r="D98" s="327"/>
      <c r="E98" s="327"/>
      <c r="F98" s="327"/>
      <c r="G98" s="327"/>
      <c r="H98" s="327"/>
      <c r="I98" s="327"/>
      <c r="J98" s="327"/>
      <c r="K98" s="327"/>
      <c r="L98" s="327"/>
      <c r="M98" s="327"/>
      <c r="N98" s="327"/>
      <c r="O98" s="327"/>
      <c r="P98" s="327"/>
      <c r="Q98" s="327"/>
      <c r="R98" s="327"/>
      <c r="S98" s="327"/>
      <c r="T98" s="328"/>
    </row>
    <row r="99" spans="1:20" ht="15" customHeight="1">
      <c r="A99" s="286" t="s">
        <v>12</v>
      </c>
      <c r="B99" s="287"/>
      <c r="C99" s="287"/>
      <c r="D99" s="287"/>
      <c r="E99" s="288"/>
      <c r="F99" s="286" t="s">
        <v>11</v>
      </c>
      <c r="G99" s="287"/>
      <c r="H99" s="287"/>
      <c r="I99" s="287"/>
      <c r="J99" s="288"/>
      <c r="K99" s="286" t="s">
        <v>13</v>
      </c>
      <c r="L99" s="287"/>
      <c r="M99" s="287"/>
      <c r="N99" s="287"/>
      <c r="O99" s="288"/>
      <c r="P99" s="286" t="s">
        <v>14</v>
      </c>
      <c r="Q99" s="287"/>
      <c r="R99" s="287"/>
      <c r="S99" s="287"/>
      <c r="T99" s="288"/>
    </row>
    <row r="100" spans="1:20" ht="19.5" customHeight="1">
      <c r="A100" s="341" t="s">
        <v>15</v>
      </c>
      <c r="B100" s="342"/>
      <c r="C100" s="342"/>
      <c r="D100" s="342"/>
      <c r="E100" s="343"/>
      <c r="F100" s="341"/>
      <c r="G100" s="342"/>
      <c r="H100" s="342"/>
      <c r="I100" s="342"/>
      <c r="J100" s="343"/>
      <c r="K100" s="341"/>
      <c r="L100" s="342"/>
      <c r="M100" s="342"/>
      <c r="N100" s="342"/>
      <c r="O100" s="343"/>
      <c r="P100" s="341"/>
      <c r="Q100" s="342"/>
      <c r="R100" s="342"/>
      <c r="S100" s="342"/>
      <c r="T100" s="343"/>
    </row>
    <row r="101" spans="1:20" ht="15" customHeight="1">
      <c r="A101" s="286" t="s">
        <v>16</v>
      </c>
      <c r="B101" s="287"/>
      <c r="C101" s="287"/>
      <c r="D101" s="287"/>
      <c r="E101" s="288"/>
      <c r="F101" s="286" t="s">
        <v>17</v>
      </c>
      <c r="G101" s="287"/>
      <c r="H101" s="287"/>
      <c r="I101" s="287"/>
      <c r="J101" s="288"/>
      <c r="K101" s="286" t="s">
        <v>18</v>
      </c>
      <c r="L101" s="287"/>
      <c r="M101" s="287"/>
      <c r="N101" s="287"/>
      <c r="O101" s="288"/>
      <c r="P101" s="286" t="s">
        <v>19</v>
      </c>
      <c r="Q101" s="287"/>
      <c r="R101" s="287"/>
      <c r="S101" s="287"/>
      <c r="T101" s="288"/>
    </row>
    <row r="102" spans="1:20" ht="19.5" customHeight="1">
      <c r="A102" s="341"/>
      <c r="B102" s="342"/>
      <c r="C102" s="342"/>
      <c r="D102" s="342"/>
      <c r="E102" s="343"/>
      <c r="F102" s="341"/>
      <c r="G102" s="342"/>
      <c r="H102" s="342"/>
      <c r="I102" s="342"/>
      <c r="J102" s="343"/>
      <c r="K102" s="341"/>
      <c r="L102" s="342"/>
      <c r="M102" s="342"/>
      <c r="N102" s="342"/>
      <c r="O102" s="343"/>
      <c r="P102" s="341"/>
      <c r="Q102" s="342"/>
      <c r="R102" s="342"/>
      <c r="S102" s="342"/>
      <c r="T102" s="343"/>
    </row>
    <row r="103" spans="1:20" ht="15" customHeight="1">
      <c r="A103" s="286" t="s">
        <v>20</v>
      </c>
      <c r="B103" s="287"/>
      <c r="C103" s="287"/>
      <c r="D103" s="287"/>
      <c r="E103" s="288"/>
      <c r="F103" s="286" t="s">
        <v>21</v>
      </c>
      <c r="G103" s="287"/>
      <c r="H103" s="287"/>
      <c r="I103" s="287"/>
      <c r="J103" s="288"/>
      <c r="K103" s="286" t="s">
        <v>22</v>
      </c>
      <c r="L103" s="287"/>
      <c r="M103" s="287"/>
      <c r="N103" s="287"/>
      <c r="O103" s="288"/>
      <c r="P103" s="286" t="s">
        <v>85</v>
      </c>
      <c r="Q103" s="287"/>
      <c r="R103" s="287"/>
      <c r="S103" s="287"/>
      <c r="T103" s="288"/>
    </row>
    <row r="104" spans="1:20" ht="19.5" customHeight="1">
      <c r="A104" s="341"/>
      <c r="B104" s="342"/>
      <c r="C104" s="342"/>
      <c r="D104" s="342"/>
      <c r="E104" s="343"/>
      <c r="F104" s="341"/>
      <c r="G104" s="342"/>
      <c r="H104" s="342"/>
      <c r="I104" s="342"/>
      <c r="J104" s="343"/>
      <c r="K104" s="341"/>
      <c r="L104" s="342"/>
      <c r="M104" s="342"/>
      <c r="N104" s="342"/>
      <c r="O104" s="343"/>
      <c r="P104" s="341"/>
      <c r="Q104" s="342"/>
      <c r="R104" s="342"/>
      <c r="S104" s="342"/>
      <c r="T104" s="343"/>
    </row>
    <row r="105" spans="1:20" ht="15" customHeight="1">
      <c r="A105" s="275" t="s">
        <v>24</v>
      </c>
      <c r="B105" s="275"/>
      <c r="C105" s="275"/>
      <c r="D105" s="275"/>
      <c r="E105" s="275"/>
      <c r="F105" s="275"/>
      <c r="G105" s="275"/>
      <c r="H105" s="275"/>
      <c r="I105" s="275"/>
      <c r="J105" s="275"/>
      <c r="K105" s="275" t="s">
        <v>72</v>
      </c>
      <c r="L105" s="275"/>
      <c r="M105" s="275"/>
      <c r="N105" s="275"/>
      <c r="O105" s="275"/>
      <c r="P105" s="275"/>
      <c r="Q105" s="275"/>
      <c r="R105" s="275"/>
      <c r="S105" s="275"/>
      <c r="T105" s="275"/>
    </row>
    <row r="106" spans="1:20" ht="19.5" customHeight="1">
      <c r="A106" s="335"/>
      <c r="B106" s="336"/>
      <c r="C106" s="336"/>
      <c r="D106" s="336"/>
      <c r="E106" s="336"/>
      <c r="F106" s="336"/>
      <c r="G106" s="336"/>
      <c r="H106" s="336"/>
      <c r="I106" s="336"/>
      <c r="J106" s="337"/>
      <c r="K106" s="335"/>
      <c r="L106" s="336"/>
      <c r="M106" s="336"/>
      <c r="N106" s="336"/>
      <c r="O106" s="336"/>
      <c r="P106" s="336"/>
      <c r="Q106" s="336"/>
      <c r="R106" s="336"/>
      <c r="S106" s="336"/>
      <c r="T106" s="337"/>
    </row>
    <row r="107" spans="1:20" ht="9.75" customHeight="1">
      <c r="A107" s="180"/>
      <c r="B107" s="180"/>
      <c r="C107" s="180"/>
      <c r="D107" s="180"/>
      <c r="E107" s="180"/>
      <c r="F107" s="180"/>
      <c r="G107" s="180"/>
      <c r="H107" s="180"/>
      <c r="I107" s="180"/>
      <c r="J107" s="180"/>
      <c r="K107" s="180"/>
      <c r="L107" s="180"/>
      <c r="M107" s="180"/>
      <c r="N107" s="180"/>
      <c r="O107" s="180"/>
      <c r="P107" s="180"/>
      <c r="Q107" s="180"/>
      <c r="R107" s="180"/>
      <c r="S107" s="180"/>
      <c r="T107" s="180"/>
    </row>
    <row r="108" spans="1:20" s="157" customFormat="1" ht="42.75" customHeight="1">
      <c r="A108" s="326" t="s">
        <v>86</v>
      </c>
      <c r="B108" s="327"/>
      <c r="C108" s="327"/>
      <c r="D108" s="327"/>
      <c r="E108" s="327"/>
      <c r="F108" s="327"/>
      <c r="G108" s="327"/>
      <c r="H108" s="327"/>
      <c r="I108" s="327"/>
      <c r="J108" s="327"/>
      <c r="K108" s="327"/>
      <c r="L108" s="327"/>
      <c r="M108" s="327"/>
      <c r="N108" s="327"/>
      <c r="O108" s="327"/>
      <c r="P108" s="327"/>
      <c r="Q108" s="327"/>
      <c r="R108" s="327"/>
      <c r="S108" s="327"/>
      <c r="T108" s="328"/>
    </row>
    <row r="109" spans="1:20" ht="39.75" customHeight="1">
      <c r="A109" s="326" t="s">
        <v>87</v>
      </c>
      <c r="B109" s="327"/>
      <c r="C109" s="327"/>
      <c r="D109" s="327"/>
      <c r="E109" s="328"/>
      <c r="F109" s="338"/>
      <c r="G109" s="339"/>
      <c r="H109" s="339"/>
      <c r="I109" s="339"/>
      <c r="J109" s="339"/>
      <c r="K109" s="339"/>
      <c r="L109" s="339"/>
      <c r="M109" s="339"/>
      <c r="N109" s="339"/>
      <c r="O109" s="339"/>
      <c r="P109" s="339"/>
      <c r="Q109" s="339"/>
      <c r="R109" s="339"/>
      <c r="S109" s="339"/>
      <c r="T109" s="340"/>
    </row>
    <row r="110" spans="1:20" ht="19.5" customHeight="1">
      <c r="A110" s="326" t="s">
        <v>88</v>
      </c>
      <c r="B110" s="327"/>
      <c r="C110" s="327"/>
      <c r="D110" s="327"/>
      <c r="E110" s="327"/>
      <c r="F110" s="327"/>
      <c r="G110" s="327"/>
      <c r="H110" s="327"/>
      <c r="I110" s="327"/>
      <c r="J110" s="327"/>
      <c r="K110" s="327"/>
      <c r="L110" s="327"/>
      <c r="M110" s="327"/>
      <c r="N110" s="327"/>
      <c r="O110" s="327"/>
      <c r="P110" s="327"/>
      <c r="Q110" s="327"/>
      <c r="R110" s="327"/>
      <c r="S110" s="327"/>
      <c r="T110" s="328"/>
    </row>
    <row r="111" spans="1:20" s="50" customFormat="1" ht="19.5" customHeight="1">
      <c r="A111" s="329" t="s">
        <v>77</v>
      </c>
      <c r="B111" s="329"/>
      <c r="C111" s="329"/>
      <c r="D111" s="329"/>
      <c r="E111" s="329"/>
      <c r="F111" s="329" t="s">
        <v>78</v>
      </c>
      <c r="G111" s="329"/>
      <c r="H111" s="329"/>
      <c r="I111" s="329"/>
      <c r="J111" s="329"/>
      <c r="K111" s="329" t="s">
        <v>89</v>
      </c>
      <c r="L111" s="329"/>
      <c r="M111" s="329"/>
      <c r="N111" s="329"/>
      <c r="O111" s="329" t="s">
        <v>90</v>
      </c>
      <c r="P111" s="329"/>
      <c r="Q111" s="329"/>
      <c r="R111" s="329"/>
      <c r="S111" s="329"/>
      <c r="T111" s="329"/>
    </row>
    <row r="112" spans="1:20" s="50" customFormat="1" ht="19.5" customHeight="1">
      <c r="A112" s="323"/>
      <c r="B112" s="324"/>
      <c r="C112" s="324"/>
      <c r="D112" s="324"/>
      <c r="E112" s="325"/>
      <c r="F112" s="323"/>
      <c r="G112" s="324"/>
      <c r="H112" s="324"/>
      <c r="I112" s="324"/>
      <c r="J112" s="325"/>
      <c r="K112" s="323"/>
      <c r="L112" s="324"/>
      <c r="M112" s="324"/>
      <c r="N112" s="325"/>
      <c r="O112" s="323"/>
      <c r="P112" s="324"/>
      <c r="Q112" s="324"/>
      <c r="R112" s="324"/>
      <c r="S112" s="324"/>
      <c r="T112" s="325"/>
    </row>
    <row r="113" spans="1:20" s="50" customFormat="1" ht="19.5" customHeight="1">
      <c r="A113" s="323"/>
      <c r="B113" s="324"/>
      <c r="C113" s="324"/>
      <c r="D113" s="324"/>
      <c r="E113" s="325"/>
      <c r="F113" s="323"/>
      <c r="G113" s="324"/>
      <c r="H113" s="324"/>
      <c r="I113" s="324"/>
      <c r="J113" s="325"/>
      <c r="K113" s="323"/>
      <c r="L113" s="324"/>
      <c r="M113" s="324"/>
      <c r="N113" s="325"/>
      <c r="O113" s="323"/>
      <c r="P113" s="324"/>
      <c r="Q113" s="324"/>
      <c r="R113" s="324"/>
      <c r="S113" s="324"/>
      <c r="T113" s="325"/>
    </row>
    <row r="114" spans="1:20" s="50" customFormat="1" ht="19.5" customHeight="1">
      <c r="A114" s="323"/>
      <c r="B114" s="324"/>
      <c r="C114" s="324"/>
      <c r="D114" s="324"/>
      <c r="E114" s="325"/>
      <c r="F114" s="323"/>
      <c r="G114" s="324"/>
      <c r="H114" s="324"/>
      <c r="I114" s="324"/>
      <c r="J114" s="325"/>
      <c r="K114" s="323"/>
      <c r="L114" s="324"/>
      <c r="M114" s="324"/>
      <c r="N114" s="325"/>
      <c r="O114" s="323"/>
      <c r="P114" s="324"/>
      <c r="Q114" s="324"/>
      <c r="R114" s="324"/>
      <c r="S114" s="324"/>
      <c r="T114" s="325"/>
    </row>
    <row r="115" spans="1:20" s="50" customFormat="1" ht="19.5" customHeight="1">
      <c r="A115" s="323"/>
      <c r="B115" s="324"/>
      <c r="C115" s="324"/>
      <c r="D115" s="324"/>
      <c r="E115" s="325"/>
      <c r="F115" s="323"/>
      <c r="G115" s="324"/>
      <c r="H115" s="324"/>
      <c r="I115" s="324"/>
      <c r="J115" s="325"/>
      <c r="K115" s="323"/>
      <c r="L115" s="324"/>
      <c r="M115" s="324"/>
      <c r="N115" s="325"/>
      <c r="O115" s="323"/>
      <c r="P115" s="324"/>
      <c r="Q115" s="324"/>
      <c r="R115" s="324"/>
      <c r="S115" s="324"/>
      <c r="T115" s="325"/>
    </row>
    <row r="116" spans="1:23" s="50" customFormat="1" ht="19.5" customHeight="1">
      <c r="A116" s="323"/>
      <c r="B116" s="324"/>
      <c r="C116" s="324"/>
      <c r="D116" s="324"/>
      <c r="E116" s="325"/>
      <c r="F116" s="323"/>
      <c r="G116" s="324"/>
      <c r="H116" s="324"/>
      <c r="I116" s="324"/>
      <c r="J116" s="325"/>
      <c r="K116" s="332"/>
      <c r="L116" s="333"/>
      <c r="M116" s="333"/>
      <c r="N116" s="334"/>
      <c r="O116" s="323"/>
      <c r="P116" s="324"/>
      <c r="Q116" s="324"/>
      <c r="R116" s="324"/>
      <c r="S116" s="324"/>
      <c r="T116" s="325"/>
      <c r="V116" s="93" t="s">
        <v>81</v>
      </c>
      <c r="W116" s="94" t="s">
        <v>82</v>
      </c>
    </row>
    <row r="117" spans="1:20" ht="19.5" customHeight="1">
      <c r="A117" s="326" t="s">
        <v>91</v>
      </c>
      <c r="B117" s="327"/>
      <c r="C117" s="327"/>
      <c r="D117" s="327"/>
      <c r="E117" s="327"/>
      <c r="F117" s="327"/>
      <c r="G117" s="327"/>
      <c r="H117" s="327"/>
      <c r="I117" s="330"/>
      <c r="J117" s="330"/>
      <c r="K117" s="330"/>
      <c r="L117" s="330"/>
      <c r="M117" s="330"/>
      <c r="N117" s="330"/>
      <c r="O117" s="330"/>
      <c r="P117" s="330"/>
      <c r="Q117" s="330"/>
      <c r="R117" s="330"/>
      <c r="S117" s="330"/>
      <c r="T117" s="331"/>
    </row>
    <row r="118" spans="1:20" ht="9.75" customHeight="1">
      <c r="A118" s="180"/>
      <c r="B118" s="180"/>
      <c r="C118" s="180"/>
      <c r="D118" s="180"/>
      <c r="E118" s="180"/>
      <c r="F118" s="180"/>
      <c r="G118" s="180"/>
      <c r="H118" s="180"/>
      <c r="I118" s="180"/>
      <c r="J118" s="180"/>
      <c r="K118" s="180"/>
      <c r="L118" s="180"/>
      <c r="M118" s="180"/>
      <c r="N118" s="180"/>
      <c r="O118" s="180"/>
      <c r="P118" s="180"/>
      <c r="Q118" s="180"/>
      <c r="R118" s="180"/>
      <c r="S118" s="180"/>
      <c r="T118" s="180"/>
    </row>
    <row r="119" spans="1:20" ht="19.5" customHeight="1">
      <c r="A119" s="326" t="s">
        <v>92</v>
      </c>
      <c r="B119" s="327"/>
      <c r="C119" s="327"/>
      <c r="D119" s="327"/>
      <c r="E119" s="327"/>
      <c r="F119" s="327"/>
      <c r="G119" s="327"/>
      <c r="H119" s="327"/>
      <c r="I119" s="327"/>
      <c r="J119" s="327"/>
      <c r="K119" s="327"/>
      <c r="L119" s="327"/>
      <c r="M119" s="327"/>
      <c r="N119" s="327"/>
      <c r="O119" s="327"/>
      <c r="P119" s="327"/>
      <c r="Q119" s="327"/>
      <c r="R119" s="327"/>
      <c r="S119" s="327"/>
      <c r="T119" s="328"/>
    </row>
    <row r="120" spans="1:20" s="50" customFormat="1" ht="19.5" customHeight="1">
      <c r="A120" s="329" t="s">
        <v>77</v>
      </c>
      <c r="B120" s="329"/>
      <c r="C120" s="329"/>
      <c r="D120" s="329"/>
      <c r="E120" s="329"/>
      <c r="F120" s="329" t="s">
        <v>78</v>
      </c>
      <c r="G120" s="329"/>
      <c r="H120" s="329"/>
      <c r="I120" s="329"/>
      <c r="J120" s="329"/>
      <c r="K120" s="329" t="s">
        <v>89</v>
      </c>
      <c r="L120" s="329"/>
      <c r="M120" s="329"/>
      <c r="N120" s="329"/>
      <c r="O120" s="329" t="s">
        <v>90</v>
      </c>
      <c r="P120" s="329"/>
      <c r="Q120" s="329"/>
      <c r="R120" s="329"/>
      <c r="S120" s="329"/>
      <c r="T120" s="329"/>
    </row>
    <row r="121" spans="1:20" s="50" customFormat="1" ht="19.5" customHeight="1">
      <c r="A121" s="323"/>
      <c r="B121" s="324"/>
      <c r="C121" s="324"/>
      <c r="D121" s="324"/>
      <c r="E121" s="325"/>
      <c r="F121" s="323"/>
      <c r="G121" s="324"/>
      <c r="H121" s="324"/>
      <c r="I121" s="324"/>
      <c r="J121" s="325"/>
      <c r="K121" s="323"/>
      <c r="L121" s="324"/>
      <c r="M121" s="324"/>
      <c r="N121" s="325"/>
      <c r="O121" s="323"/>
      <c r="P121" s="324"/>
      <c r="Q121" s="324"/>
      <c r="R121" s="324"/>
      <c r="S121" s="324"/>
      <c r="T121" s="325"/>
    </row>
    <row r="122" spans="1:20" s="50" customFormat="1" ht="19.5" customHeight="1">
      <c r="A122" s="323"/>
      <c r="B122" s="324"/>
      <c r="C122" s="324"/>
      <c r="D122" s="324"/>
      <c r="E122" s="325"/>
      <c r="F122" s="323"/>
      <c r="G122" s="324"/>
      <c r="H122" s="324"/>
      <c r="I122" s="324"/>
      <c r="J122" s="325"/>
      <c r="K122" s="323"/>
      <c r="L122" s="324"/>
      <c r="M122" s="324"/>
      <c r="N122" s="325"/>
      <c r="O122" s="323"/>
      <c r="P122" s="324"/>
      <c r="Q122" s="324"/>
      <c r="R122" s="324"/>
      <c r="S122" s="324"/>
      <c r="T122" s="325"/>
    </row>
    <row r="123" spans="1:20" s="50" customFormat="1" ht="19.5" customHeight="1">
      <c r="A123" s="323"/>
      <c r="B123" s="324"/>
      <c r="C123" s="324"/>
      <c r="D123" s="324"/>
      <c r="E123" s="325"/>
      <c r="F123" s="323"/>
      <c r="G123" s="324"/>
      <c r="H123" s="324"/>
      <c r="I123" s="324"/>
      <c r="J123" s="325"/>
      <c r="K123" s="323"/>
      <c r="L123" s="324"/>
      <c r="M123" s="324"/>
      <c r="N123" s="325"/>
      <c r="O123" s="323"/>
      <c r="P123" s="324"/>
      <c r="Q123" s="324"/>
      <c r="R123" s="324"/>
      <c r="S123" s="324"/>
      <c r="T123" s="325"/>
    </row>
    <row r="124" spans="1:20" s="50" customFormat="1" ht="19.5" customHeight="1">
      <c r="A124" s="323"/>
      <c r="B124" s="324"/>
      <c r="C124" s="324"/>
      <c r="D124" s="324"/>
      <c r="E124" s="325"/>
      <c r="F124" s="323"/>
      <c r="G124" s="324"/>
      <c r="H124" s="324"/>
      <c r="I124" s="324"/>
      <c r="J124" s="325"/>
      <c r="K124" s="323"/>
      <c r="L124" s="324"/>
      <c r="M124" s="324"/>
      <c r="N124" s="325"/>
      <c r="O124" s="323"/>
      <c r="P124" s="324"/>
      <c r="Q124" s="324"/>
      <c r="R124" s="324"/>
      <c r="S124" s="324"/>
      <c r="T124" s="325"/>
    </row>
    <row r="125" spans="1:23" s="50" customFormat="1" ht="19.5" customHeight="1">
      <c r="A125" s="323"/>
      <c r="B125" s="324"/>
      <c r="C125" s="324"/>
      <c r="D125" s="324"/>
      <c r="E125" s="325"/>
      <c r="F125" s="323"/>
      <c r="G125" s="324"/>
      <c r="H125" s="324"/>
      <c r="I125" s="324"/>
      <c r="J125" s="325"/>
      <c r="K125" s="323"/>
      <c r="L125" s="324"/>
      <c r="M125" s="324"/>
      <c r="N125" s="325"/>
      <c r="O125" s="323"/>
      <c r="P125" s="324"/>
      <c r="Q125" s="324"/>
      <c r="R125" s="324"/>
      <c r="S125" s="324"/>
      <c r="T125" s="325"/>
      <c r="V125" s="93" t="s">
        <v>81</v>
      </c>
      <c r="W125" s="94" t="s">
        <v>82</v>
      </c>
    </row>
    <row r="126" spans="1:20" ht="5.25" customHeight="1">
      <c r="A126" s="362"/>
      <c r="B126" s="362"/>
      <c r="C126" s="362"/>
      <c r="D126" s="362"/>
      <c r="E126" s="362"/>
      <c r="F126" s="362"/>
      <c r="G126" s="362"/>
      <c r="H126" s="362"/>
      <c r="I126" s="362"/>
      <c r="J126" s="362"/>
      <c r="K126" s="362"/>
      <c r="L126" s="362"/>
      <c r="M126" s="362"/>
      <c r="N126" s="362"/>
      <c r="O126" s="362"/>
      <c r="P126" s="362"/>
      <c r="Q126" s="362"/>
      <c r="R126" s="362"/>
      <c r="S126" s="362"/>
      <c r="T126" s="362"/>
    </row>
    <row r="127" ht="19.5" customHeight="1">
      <c r="A127" s="182" t="s">
        <v>412</v>
      </c>
    </row>
  </sheetData>
  <sheetProtection password="D9EC" sheet="1" objects="1" scenarios="1" formatCells="0" formatRows="0" insertRows="0" deleteRows="0"/>
  <mergeCells count="261">
    <mergeCell ref="D33:F33"/>
    <mergeCell ref="G33:S33"/>
    <mergeCell ref="D14:S14"/>
    <mergeCell ref="D16:S16"/>
    <mergeCell ref="D18:S18"/>
    <mergeCell ref="D20:S20"/>
    <mergeCell ref="D22:S22"/>
    <mergeCell ref="D24:G24"/>
    <mergeCell ref="A126:T126"/>
    <mergeCell ref="F49:J49"/>
    <mergeCell ref="K49:O49"/>
    <mergeCell ref="P49:T49"/>
    <mergeCell ref="A6:T6"/>
    <mergeCell ref="C8:S8"/>
    <mergeCell ref="B10:S10"/>
    <mergeCell ref="D12:S12"/>
    <mergeCell ref="I41:T41"/>
    <mergeCell ref="C35:S37"/>
    <mergeCell ref="P54:T54"/>
    <mergeCell ref="A55:E55"/>
    <mergeCell ref="F55:J55"/>
    <mergeCell ref="K55:O55"/>
    <mergeCell ref="K50:T50"/>
    <mergeCell ref="A122:E122"/>
    <mergeCell ref="F122:J122"/>
    <mergeCell ref="K122:N122"/>
    <mergeCell ref="O122:T122"/>
    <mergeCell ref="A123:E123"/>
    <mergeCell ref="F123:J123"/>
    <mergeCell ref="K123:N123"/>
    <mergeCell ref="O123:T123"/>
    <mergeCell ref="A60:E60"/>
    <mergeCell ref="F60:J60"/>
    <mergeCell ref="K60:O60"/>
    <mergeCell ref="P60:T60"/>
    <mergeCell ref="A48:E48"/>
    <mergeCell ref="F48:J48"/>
    <mergeCell ref="K48:O48"/>
    <mergeCell ref="P48:T48"/>
    <mergeCell ref="A49:E49"/>
    <mergeCell ref="B26:S27"/>
    <mergeCell ref="A40:T40"/>
    <mergeCell ref="A41:H41"/>
    <mergeCell ref="D29:S29"/>
    <mergeCell ref="D31:S31"/>
    <mergeCell ref="I43:T43"/>
    <mergeCell ref="A44:H44"/>
    <mergeCell ref="I44:T44"/>
    <mergeCell ref="A4:T4"/>
    <mergeCell ref="K59:O59"/>
    <mergeCell ref="P59:T59"/>
    <mergeCell ref="A50:E50"/>
    <mergeCell ref="F50:J50"/>
    <mergeCell ref="A51:E51"/>
    <mergeCell ref="F51:J51"/>
    <mergeCell ref="H24:S24"/>
    <mergeCell ref="P2:T2"/>
    <mergeCell ref="A47:T47"/>
    <mergeCell ref="A45:H45"/>
    <mergeCell ref="I45:T45"/>
    <mergeCell ref="A46:H46"/>
    <mergeCell ref="I46:T46"/>
    <mergeCell ref="A42:H42"/>
    <mergeCell ref="I42:T42"/>
    <mergeCell ref="A43:H43"/>
    <mergeCell ref="K53:O53"/>
    <mergeCell ref="P53:T53"/>
    <mergeCell ref="P55:T55"/>
    <mergeCell ref="K51:T51"/>
    <mergeCell ref="A58:T58"/>
    <mergeCell ref="A59:E59"/>
    <mergeCell ref="F59:J59"/>
    <mergeCell ref="A54:E54"/>
    <mergeCell ref="F54:J54"/>
    <mergeCell ref="K54:O54"/>
    <mergeCell ref="A57:J57"/>
    <mergeCell ref="K57:T57"/>
    <mergeCell ref="A56:J56"/>
    <mergeCell ref="K56:T56"/>
    <mergeCell ref="A52:E52"/>
    <mergeCell ref="F52:J52"/>
    <mergeCell ref="K52:O52"/>
    <mergeCell ref="P52:T52"/>
    <mergeCell ref="A53:E53"/>
    <mergeCell ref="F53:J53"/>
    <mergeCell ref="A61:E61"/>
    <mergeCell ref="F61:J61"/>
    <mergeCell ref="K61:T61"/>
    <mergeCell ref="A62:E62"/>
    <mergeCell ref="F62:J62"/>
    <mergeCell ref="K62:T62"/>
    <mergeCell ref="A63:E63"/>
    <mergeCell ref="F63:J63"/>
    <mergeCell ref="K63:O63"/>
    <mergeCell ref="P63:T63"/>
    <mergeCell ref="A64:E64"/>
    <mergeCell ref="F64:J64"/>
    <mergeCell ref="K64:O64"/>
    <mergeCell ref="P64:T64"/>
    <mergeCell ref="A71:H71"/>
    <mergeCell ref="I71:T71"/>
    <mergeCell ref="A65:E65"/>
    <mergeCell ref="F65:J65"/>
    <mergeCell ref="K65:O65"/>
    <mergeCell ref="P65:T65"/>
    <mergeCell ref="A66:E66"/>
    <mergeCell ref="F66:J66"/>
    <mergeCell ref="K66:O66"/>
    <mergeCell ref="P66:T66"/>
    <mergeCell ref="A72:T72"/>
    <mergeCell ref="A73:E73"/>
    <mergeCell ref="F73:J73"/>
    <mergeCell ref="K73:O73"/>
    <mergeCell ref="P73:T73"/>
    <mergeCell ref="A67:J67"/>
    <mergeCell ref="K67:T67"/>
    <mergeCell ref="A68:J68"/>
    <mergeCell ref="K68:T68"/>
    <mergeCell ref="A70:T70"/>
    <mergeCell ref="A75:E75"/>
    <mergeCell ref="F75:J75"/>
    <mergeCell ref="K75:O75"/>
    <mergeCell ref="P75:T75"/>
    <mergeCell ref="A74:E74"/>
    <mergeCell ref="F74:J74"/>
    <mergeCell ref="K74:O74"/>
    <mergeCell ref="P74:T74"/>
    <mergeCell ref="A76:E76"/>
    <mergeCell ref="F76:J76"/>
    <mergeCell ref="K76:O76"/>
    <mergeCell ref="P76:T76"/>
    <mergeCell ref="A77:E77"/>
    <mergeCell ref="F77:J77"/>
    <mergeCell ref="K77:O77"/>
    <mergeCell ref="P77:T77"/>
    <mergeCell ref="A78:E78"/>
    <mergeCell ref="F78:J78"/>
    <mergeCell ref="K78:O78"/>
    <mergeCell ref="P78:T78"/>
    <mergeCell ref="A79:J79"/>
    <mergeCell ref="K79:T79"/>
    <mergeCell ref="A80:J80"/>
    <mergeCell ref="K80:T80"/>
    <mergeCell ref="A82:T82"/>
    <mergeCell ref="B83:F83"/>
    <mergeCell ref="G83:K83"/>
    <mergeCell ref="L83:T83"/>
    <mergeCell ref="B85:F85"/>
    <mergeCell ref="G85:K85"/>
    <mergeCell ref="L85:T85"/>
    <mergeCell ref="B84:F84"/>
    <mergeCell ref="G84:K84"/>
    <mergeCell ref="L84:T84"/>
    <mergeCell ref="G88:K88"/>
    <mergeCell ref="L88:T88"/>
    <mergeCell ref="B89:F89"/>
    <mergeCell ref="B90:F90"/>
    <mergeCell ref="B91:F91"/>
    <mergeCell ref="B92:F92"/>
    <mergeCell ref="B86:F86"/>
    <mergeCell ref="G86:K86"/>
    <mergeCell ref="L86:T86"/>
    <mergeCell ref="B94:F94"/>
    <mergeCell ref="G94:K94"/>
    <mergeCell ref="L94:T94"/>
    <mergeCell ref="B87:F87"/>
    <mergeCell ref="G87:K87"/>
    <mergeCell ref="L87:T87"/>
    <mergeCell ref="B88:F88"/>
    <mergeCell ref="A96:T96"/>
    <mergeCell ref="A97:H97"/>
    <mergeCell ref="I97:T97"/>
    <mergeCell ref="A98:T98"/>
    <mergeCell ref="A99:E99"/>
    <mergeCell ref="F99:J99"/>
    <mergeCell ref="K99:O99"/>
    <mergeCell ref="P99:T99"/>
    <mergeCell ref="A100:E100"/>
    <mergeCell ref="F100:J100"/>
    <mergeCell ref="K100:O100"/>
    <mergeCell ref="P100:T100"/>
    <mergeCell ref="A101:E101"/>
    <mergeCell ref="F101:J101"/>
    <mergeCell ref="K101:O101"/>
    <mergeCell ref="P101:T101"/>
    <mergeCell ref="A102:E102"/>
    <mergeCell ref="F102:J102"/>
    <mergeCell ref="K102:O102"/>
    <mergeCell ref="P102:T102"/>
    <mergeCell ref="A103:E103"/>
    <mergeCell ref="F103:J103"/>
    <mergeCell ref="K103:O103"/>
    <mergeCell ref="P103:T103"/>
    <mergeCell ref="A104:E104"/>
    <mergeCell ref="F104:J104"/>
    <mergeCell ref="K104:O104"/>
    <mergeCell ref="P104:T104"/>
    <mergeCell ref="A105:J105"/>
    <mergeCell ref="K105:T105"/>
    <mergeCell ref="A113:E113"/>
    <mergeCell ref="F113:J113"/>
    <mergeCell ref="K113:N113"/>
    <mergeCell ref="O113:T113"/>
    <mergeCell ref="A106:J106"/>
    <mergeCell ref="K106:T106"/>
    <mergeCell ref="A108:T108"/>
    <mergeCell ref="A109:E109"/>
    <mergeCell ref="F109:T109"/>
    <mergeCell ref="F115:J115"/>
    <mergeCell ref="K115:N115"/>
    <mergeCell ref="O115:T115"/>
    <mergeCell ref="A114:E114"/>
    <mergeCell ref="F114:J114"/>
    <mergeCell ref="K114:N114"/>
    <mergeCell ref="O114:T114"/>
    <mergeCell ref="A110:T110"/>
    <mergeCell ref="A111:E111"/>
    <mergeCell ref="F111:J111"/>
    <mergeCell ref="K111:N111"/>
    <mergeCell ref="O111:T111"/>
    <mergeCell ref="A116:E116"/>
    <mergeCell ref="F116:J116"/>
    <mergeCell ref="K116:N116"/>
    <mergeCell ref="O116:T116"/>
    <mergeCell ref="A112:E112"/>
    <mergeCell ref="A124:E124"/>
    <mergeCell ref="F124:J124"/>
    <mergeCell ref="K124:N124"/>
    <mergeCell ref="O124:T124"/>
    <mergeCell ref="F112:J112"/>
    <mergeCell ref="K112:N112"/>
    <mergeCell ref="O112:T112"/>
    <mergeCell ref="A117:H117"/>
    <mergeCell ref="I117:T117"/>
    <mergeCell ref="A115:E115"/>
    <mergeCell ref="K120:N120"/>
    <mergeCell ref="O120:T120"/>
    <mergeCell ref="A121:E121"/>
    <mergeCell ref="F121:J121"/>
    <mergeCell ref="K121:N121"/>
    <mergeCell ref="O121:T121"/>
    <mergeCell ref="L92:T92"/>
    <mergeCell ref="L93:T93"/>
    <mergeCell ref="W6:W8"/>
    <mergeCell ref="A125:E125"/>
    <mergeCell ref="F125:J125"/>
    <mergeCell ref="K125:N125"/>
    <mergeCell ref="O125:T125"/>
    <mergeCell ref="A119:T119"/>
    <mergeCell ref="A120:E120"/>
    <mergeCell ref="F120:J120"/>
    <mergeCell ref="W2:W4"/>
    <mergeCell ref="B93:F93"/>
    <mergeCell ref="G93:K93"/>
    <mergeCell ref="G92:K92"/>
    <mergeCell ref="G91:K91"/>
    <mergeCell ref="G90:K90"/>
    <mergeCell ref="G89:K89"/>
    <mergeCell ref="L89:T89"/>
    <mergeCell ref="L90:T90"/>
    <mergeCell ref="L91:T91"/>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3"/>
  <headerFooter>
    <oddHeader>&amp;R&amp;10LOKALNA GRUPA DZIAŁANIA JURAJSKA KRAINA</oddHeader>
    <oddFooter>&amp;L&amp;10WNIOSEK O POWIERZENIE GRANTU - v3/18&amp;C&amp;10Strona &amp;P z &amp;N&amp;R&amp;10SEKCJA III</oddFooter>
  </headerFooter>
  <ignoredErrors>
    <ignoredError sqref="A87:A88 A89:A93" numberStoredAsText="1"/>
  </ignoredError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W27"/>
  <sheetViews>
    <sheetView view="pageBreakPreview" zoomScaleSheetLayoutView="100" zoomScalePageLayoutView="0" workbookViewId="0" topLeftCell="A1">
      <selection activeCell="A1" sqref="A1:T1"/>
    </sheetView>
  </sheetViews>
  <sheetFormatPr defaultColWidth="4.7109375" defaultRowHeight="19.5" customHeight="1"/>
  <cols>
    <col min="1" max="21" width="4.7109375" style="1" customWidth="1"/>
    <col min="22" max="22" width="7.140625" style="1" customWidth="1"/>
    <col min="23" max="23" width="41.8515625" style="1" customWidth="1"/>
    <col min="24" max="16384" width="4.7109375" style="1" customWidth="1"/>
  </cols>
  <sheetData>
    <row r="1" spans="1:20" ht="19.5" customHeight="1">
      <c r="A1" s="381" t="s">
        <v>93</v>
      </c>
      <c r="B1" s="382"/>
      <c r="C1" s="382"/>
      <c r="D1" s="382"/>
      <c r="E1" s="382"/>
      <c r="F1" s="382"/>
      <c r="G1" s="382"/>
      <c r="H1" s="382"/>
      <c r="I1" s="382"/>
      <c r="J1" s="382"/>
      <c r="K1" s="382"/>
      <c r="L1" s="382"/>
      <c r="M1" s="382"/>
      <c r="N1" s="382"/>
      <c r="O1" s="382"/>
      <c r="P1" s="382"/>
      <c r="Q1" s="382"/>
      <c r="R1" s="382"/>
      <c r="S1" s="382"/>
      <c r="T1" s="383"/>
    </row>
    <row r="2" spans="1:20" ht="9.75" customHeight="1">
      <c r="A2" s="3"/>
      <c r="B2" s="3"/>
      <c r="C2" s="3"/>
      <c r="D2" s="3"/>
      <c r="E2" s="3"/>
      <c r="F2" s="3"/>
      <c r="G2" s="3"/>
      <c r="H2" s="3"/>
      <c r="I2" s="3"/>
      <c r="J2" s="3"/>
      <c r="K2" s="3"/>
      <c r="L2" s="3"/>
      <c r="M2" s="3"/>
      <c r="N2" s="3"/>
      <c r="O2" s="3"/>
      <c r="P2" s="3"/>
      <c r="Q2" s="3"/>
      <c r="R2" s="3"/>
      <c r="S2" s="3"/>
      <c r="T2" s="3"/>
    </row>
    <row r="3" spans="1:20" ht="19.5" customHeight="1">
      <c r="A3" s="399" t="s">
        <v>94</v>
      </c>
      <c r="B3" s="400"/>
      <c r="C3" s="400"/>
      <c r="D3" s="400"/>
      <c r="E3" s="400"/>
      <c r="F3" s="400"/>
      <c r="G3" s="400"/>
      <c r="H3" s="400"/>
      <c r="I3" s="400"/>
      <c r="J3" s="400"/>
      <c r="K3" s="400"/>
      <c r="L3" s="400"/>
      <c r="M3" s="400"/>
      <c r="N3" s="400"/>
      <c r="O3" s="400"/>
      <c r="P3" s="400"/>
      <c r="Q3" s="400"/>
      <c r="R3" s="400"/>
      <c r="S3" s="400"/>
      <c r="T3" s="401"/>
    </row>
    <row r="4" spans="1:20" ht="49.5" customHeight="1">
      <c r="A4" s="384" t="s">
        <v>95</v>
      </c>
      <c r="B4" s="384"/>
      <c r="C4" s="384"/>
      <c r="D4" s="384"/>
      <c r="E4" s="384"/>
      <c r="F4" s="384"/>
      <c r="G4" s="385"/>
      <c r="H4" s="386"/>
      <c r="I4" s="386"/>
      <c r="J4" s="386"/>
      <c r="K4" s="386"/>
      <c r="L4" s="386"/>
      <c r="M4" s="386"/>
      <c r="N4" s="386"/>
      <c r="O4" s="386"/>
      <c r="P4" s="386"/>
      <c r="Q4" s="386"/>
      <c r="R4" s="386"/>
      <c r="S4" s="386"/>
      <c r="T4" s="387"/>
    </row>
    <row r="5" spans="1:20" ht="60" customHeight="1">
      <c r="A5" s="388" t="s">
        <v>96</v>
      </c>
      <c r="B5" s="388"/>
      <c r="C5" s="388"/>
      <c r="D5" s="388"/>
      <c r="E5" s="388"/>
      <c r="F5" s="388"/>
      <c r="G5" s="366"/>
      <c r="H5" s="359"/>
      <c r="I5" s="359"/>
      <c r="J5" s="359"/>
      <c r="K5" s="359"/>
      <c r="L5" s="359"/>
      <c r="M5" s="359"/>
      <c r="N5" s="359"/>
      <c r="O5" s="359"/>
      <c r="P5" s="359"/>
      <c r="Q5" s="359"/>
      <c r="R5" s="359"/>
      <c r="S5" s="359"/>
      <c r="T5" s="360"/>
    </row>
    <row r="6" spans="1:23" ht="19.5" customHeight="1">
      <c r="A6" s="389" t="s">
        <v>97</v>
      </c>
      <c r="B6" s="390"/>
      <c r="C6" s="390"/>
      <c r="D6" s="390"/>
      <c r="E6" s="390"/>
      <c r="F6" s="391"/>
      <c r="G6" s="392" t="s">
        <v>98</v>
      </c>
      <c r="H6" s="393"/>
      <c r="I6" s="393"/>
      <c r="J6" s="394"/>
      <c r="K6" s="394"/>
      <c r="L6" s="394"/>
      <c r="M6" s="394"/>
      <c r="N6" s="395" t="s">
        <v>99</v>
      </c>
      <c r="O6" s="396"/>
      <c r="P6" s="397"/>
      <c r="Q6" s="394"/>
      <c r="R6" s="394"/>
      <c r="S6" s="394"/>
      <c r="T6" s="398"/>
      <c r="V6" s="139" t="s">
        <v>81</v>
      </c>
      <c r="W6" s="367" t="s">
        <v>406</v>
      </c>
    </row>
    <row r="7" spans="1:23" ht="44.25" customHeight="1">
      <c r="A7" s="402" t="s">
        <v>100</v>
      </c>
      <c r="B7" s="403"/>
      <c r="C7" s="403"/>
      <c r="D7" s="403"/>
      <c r="E7" s="403"/>
      <c r="F7" s="403"/>
      <c r="G7" s="403"/>
      <c r="H7" s="403"/>
      <c r="I7" s="403"/>
      <c r="J7" s="403"/>
      <c r="K7" s="403"/>
      <c r="L7" s="403"/>
      <c r="M7" s="403"/>
      <c r="N7" s="403"/>
      <c r="O7" s="403"/>
      <c r="P7" s="403"/>
      <c r="Q7" s="403"/>
      <c r="R7" s="403"/>
      <c r="S7" s="403"/>
      <c r="T7" s="404"/>
      <c r="W7" s="368"/>
    </row>
    <row r="8" spans="1:20" s="2" customFormat="1" ht="222.75" customHeight="1">
      <c r="A8" s="369"/>
      <c r="B8" s="370"/>
      <c r="C8" s="370"/>
      <c r="D8" s="370"/>
      <c r="E8" s="370"/>
      <c r="F8" s="370"/>
      <c r="G8" s="370"/>
      <c r="H8" s="370"/>
      <c r="I8" s="370"/>
      <c r="J8" s="370"/>
      <c r="K8" s="370"/>
      <c r="L8" s="370"/>
      <c r="M8" s="370"/>
      <c r="N8" s="370"/>
      <c r="O8" s="370"/>
      <c r="P8" s="370"/>
      <c r="Q8" s="370"/>
      <c r="R8" s="370"/>
      <c r="S8" s="370"/>
      <c r="T8" s="371"/>
    </row>
    <row r="9" spans="1:20" s="192" customFormat="1" ht="15">
      <c r="A9" s="372"/>
      <c r="B9" s="373"/>
      <c r="C9" s="373"/>
      <c r="D9" s="373"/>
      <c r="E9" s="373"/>
      <c r="F9" s="373"/>
      <c r="G9" s="373"/>
      <c r="H9" s="373"/>
      <c r="I9" s="373"/>
      <c r="J9" s="373"/>
      <c r="K9" s="373"/>
      <c r="L9" s="373"/>
      <c r="M9" s="373"/>
      <c r="N9" s="373"/>
      <c r="O9" s="373"/>
      <c r="P9" s="373"/>
      <c r="Q9" s="373"/>
      <c r="R9" s="373"/>
      <c r="S9" s="373"/>
      <c r="T9" s="374"/>
    </row>
    <row r="10" spans="1:20" ht="30" customHeight="1">
      <c r="A10" s="405" t="s">
        <v>147</v>
      </c>
      <c r="B10" s="406"/>
      <c r="C10" s="406"/>
      <c r="D10" s="406"/>
      <c r="E10" s="406"/>
      <c r="F10" s="406"/>
      <c r="G10" s="406"/>
      <c r="H10" s="406"/>
      <c r="I10" s="406"/>
      <c r="J10" s="406"/>
      <c r="K10" s="406"/>
      <c r="L10" s="406"/>
      <c r="M10" s="406"/>
      <c r="N10" s="406"/>
      <c r="O10" s="406"/>
      <c r="P10" s="406"/>
      <c r="Q10" s="406"/>
      <c r="R10" s="406"/>
      <c r="S10" s="406"/>
      <c r="T10" s="407"/>
    </row>
    <row r="11" spans="1:20" ht="19.5" customHeight="1">
      <c r="A11" s="405" t="s">
        <v>101</v>
      </c>
      <c r="B11" s="406"/>
      <c r="C11" s="406"/>
      <c r="D11" s="406"/>
      <c r="E11" s="406"/>
      <c r="F11" s="406"/>
      <c r="G11" s="406"/>
      <c r="H11" s="406"/>
      <c r="I11" s="406"/>
      <c r="J11" s="406"/>
      <c r="K11" s="406"/>
      <c r="L11" s="406"/>
      <c r="M11" s="406"/>
      <c r="N11" s="406"/>
      <c r="O11" s="406"/>
      <c r="P11" s="406"/>
      <c r="Q11" s="406"/>
      <c r="R11" s="406"/>
      <c r="S11" s="406"/>
      <c r="T11" s="407"/>
    </row>
    <row r="12" spans="1:20" ht="15" customHeight="1">
      <c r="A12" s="408" t="s">
        <v>12</v>
      </c>
      <c r="B12" s="409"/>
      <c r="C12" s="409"/>
      <c r="D12" s="409"/>
      <c r="E12" s="410"/>
      <c r="F12" s="408" t="s">
        <v>11</v>
      </c>
      <c r="G12" s="409"/>
      <c r="H12" s="409"/>
      <c r="I12" s="409"/>
      <c r="J12" s="410"/>
      <c r="K12" s="408" t="s">
        <v>13</v>
      </c>
      <c r="L12" s="409"/>
      <c r="M12" s="409"/>
      <c r="N12" s="409"/>
      <c r="O12" s="410"/>
      <c r="P12" s="408" t="s">
        <v>14</v>
      </c>
      <c r="Q12" s="409"/>
      <c r="R12" s="409"/>
      <c r="S12" s="409"/>
      <c r="T12" s="410"/>
    </row>
    <row r="13" spans="1:20" s="8" customFormat="1" ht="19.5" customHeight="1">
      <c r="A13" s="350" t="s">
        <v>15</v>
      </c>
      <c r="B13" s="351"/>
      <c r="C13" s="351"/>
      <c r="D13" s="351"/>
      <c r="E13" s="352"/>
      <c r="F13" s="350"/>
      <c r="G13" s="351"/>
      <c r="H13" s="351"/>
      <c r="I13" s="351"/>
      <c r="J13" s="352"/>
      <c r="K13" s="350"/>
      <c r="L13" s="351"/>
      <c r="M13" s="351"/>
      <c r="N13" s="351"/>
      <c r="O13" s="352"/>
      <c r="P13" s="350"/>
      <c r="Q13" s="351"/>
      <c r="R13" s="351"/>
      <c r="S13" s="351"/>
      <c r="T13" s="352"/>
    </row>
    <row r="14" spans="1:20" ht="15" customHeight="1">
      <c r="A14" s="408" t="s">
        <v>16</v>
      </c>
      <c r="B14" s="409"/>
      <c r="C14" s="409"/>
      <c r="D14" s="409"/>
      <c r="E14" s="410"/>
      <c r="F14" s="408" t="s">
        <v>17</v>
      </c>
      <c r="G14" s="409"/>
      <c r="H14" s="409"/>
      <c r="I14" s="409"/>
      <c r="J14" s="410"/>
      <c r="K14" s="408" t="s">
        <v>18</v>
      </c>
      <c r="L14" s="409"/>
      <c r="M14" s="409"/>
      <c r="N14" s="409"/>
      <c r="O14" s="410"/>
      <c r="P14" s="408" t="s">
        <v>19</v>
      </c>
      <c r="Q14" s="409"/>
      <c r="R14" s="409"/>
      <c r="S14" s="409"/>
      <c r="T14" s="410"/>
    </row>
    <row r="15" spans="1:20" s="8" customFormat="1" ht="19.5" customHeight="1">
      <c r="A15" s="350"/>
      <c r="B15" s="351"/>
      <c r="C15" s="351"/>
      <c r="D15" s="351"/>
      <c r="E15" s="352"/>
      <c r="F15" s="350"/>
      <c r="G15" s="351"/>
      <c r="H15" s="351"/>
      <c r="I15" s="351"/>
      <c r="J15" s="352"/>
      <c r="K15" s="350"/>
      <c r="L15" s="351"/>
      <c r="M15" s="351"/>
      <c r="N15" s="351"/>
      <c r="O15" s="352"/>
      <c r="P15" s="350"/>
      <c r="Q15" s="351"/>
      <c r="R15" s="351"/>
      <c r="S15" s="351"/>
      <c r="T15" s="352"/>
    </row>
    <row r="16" spans="1:20" ht="15" customHeight="1">
      <c r="A16" s="408" t="s">
        <v>20</v>
      </c>
      <c r="B16" s="409"/>
      <c r="C16" s="409"/>
      <c r="D16" s="409"/>
      <c r="E16" s="410"/>
      <c r="F16" s="408" t="s">
        <v>21</v>
      </c>
      <c r="G16" s="409"/>
      <c r="H16" s="409"/>
      <c r="I16" s="409"/>
      <c r="J16" s="410"/>
      <c r="K16" s="408" t="s">
        <v>22</v>
      </c>
      <c r="L16" s="409"/>
      <c r="M16" s="409"/>
      <c r="N16" s="409"/>
      <c r="O16" s="410"/>
      <c r="P16" s="408" t="s">
        <v>23</v>
      </c>
      <c r="Q16" s="409"/>
      <c r="R16" s="409"/>
      <c r="S16" s="409"/>
      <c r="T16" s="410"/>
    </row>
    <row r="17" spans="1:20" s="8" customFormat="1" ht="19.5" customHeight="1">
      <c r="A17" s="350"/>
      <c r="B17" s="351"/>
      <c r="C17" s="351"/>
      <c r="D17" s="351"/>
      <c r="E17" s="352"/>
      <c r="F17" s="350"/>
      <c r="G17" s="351"/>
      <c r="H17" s="351"/>
      <c r="I17" s="351"/>
      <c r="J17" s="352"/>
      <c r="K17" s="350"/>
      <c r="L17" s="351"/>
      <c r="M17" s="351"/>
      <c r="N17" s="351"/>
      <c r="O17" s="352"/>
      <c r="P17" s="350"/>
      <c r="Q17" s="351"/>
      <c r="R17" s="351"/>
      <c r="S17" s="351"/>
      <c r="T17" s="352"/>
    </row>
    <row r="18" spans="1:20" s="4" customFormat="1" ht="4.5" customHeight="1">
      <c r="A18" s="375"/>
      <c r="B18" s="376"/>
      <c r="C18" s="376"/>
      <c r="D18" s="376"/>
      <c r="E18" s="376"/>
      <c r="F18" s="376"/>
      <c r="G18" s="376"/>
      <c r="H18" s="376"/>
      <c r="I18" s="376"/>
      <c r="J18" s="377"/>
      <c r="K18" s="193"/>
      <c r="L18" s="194"/>
      <c r="M18" s="194"/>
      <c r="N18" s="194"/>
      <c r="O18" s="195"/>
      <c r="P18" s="194"/>
      <c r="Q18" s="194"/>
      <c r="R18" s="194"/>
      <c r="S18" s="194"/>
      <c r="T18" s="195"/>
    </row>
    <row r="19" spans="1:20" ht="19.5" customHeight="1">
      <c r="A19" s="411" t="s">
        <v>102</v>
      </c>
      <c r="B19" s="412"/>
      <c r="C19" s="412"/>
      <c r="D19" s="412"/>
      <c r="E19" s="412"/>
      <c r="F19" s="412"/>
      <c r="G19" s="412"/>
      <c r="H19" s="412"/>
      <c r="I19" s="412"/>
      <c r="J19" s="412"/>
      <c r="K19" s="196"/>
      <c r="L19" s="197"/>
      <c r="M19" s="198" t="s">
        <v>30</v>
      </c>
      <c r="N19" s="199"/>
      <c r="O19" s="200"/>
      <c r="P19" s="201"/>
      <c r="Q19" s="197"/>
      <c r="R19" s="198" t="s">
        <v>29</v>
      </c>
      <c r="S19" s="202"/>
      <c r="T19" s="203"/>
    </row>
    <row r="20" spans="1:20" s="4" customFormat="1" ht="4.5" customHeight="1">
      <c r="A20" s="378"/>
      <c r="B20" s="379"/>
      <c r="C20" s="379"/>
      <c r="D20" s="379"/>
      <c r="E20" s="379"/>
      <c r="F20" s="379"/>
      <c r="G20" s="379"/>
      <c r="H20" s="379"/>
      <c r="I20" s="379"/>
      <c r="J20" s="380"/>
      <c r="K20" s="204"/>
      <c r="L20" s="205"/>
      <c r="M20" s="205"/>
      <c r="N20" s="205"/>
      <c r="O20" s="206"/>
      <c r="P20" s="205"/>
      <c r="Q20" s="205"/>
      <c r="R20" s="205"/>
      <c r="S20" s="205"/>
      <c r="T20" s="206"/>
    </row>
    <row r="21" spans="1:20" ht="15" customHeight="1">
      <c r="A21" s="408" t="s">
        <v>12</v>
      </c>
      <c r="B21" s="409"/>
      <c r="C21" s="409"/>
      <c r="D21" s="409"/>
      <c r="E21" s="410"/>
      <c r="F21" s="408" t="s">
        <v>11</v>
      </c>
      <c r="G21" s="409"/>
      <c r="H21" s="409"/>
      <c r="I21" s="409"/>
      <c r="J21" s="410"/>
      <c r="K21" s="408" t="s">
        <v>13</v>
      </c>
      <c r="L21" s="409"/>
      <c r="M21" s="409"/>
      <c r="N21" s="409"/>
      <c r="O21" s="410"/>
      <c r="P21" s="408" t="s">
        <v>14</v>
      </c>
      <c r="Q21" s="409"/>
      <c r="R21" s="409"/>
      <c r="S21" s="409"/>
      <c r="T21" s="410"/>
    </row>
    <row r="22" spans="1:20" s="8" customFormat="1" ht="19.5" customHeight="1">
      <c r="A22" s="350" t="s">
        <v>15</v>
      </c>
      <c r="B22" s="351"/>
      <c r="C22" s="351"/>
      <c r="D22" s="351"/>
      <c r="E22" s="352"/>
      <c r="F22" s="350"/>
      <c r="G22" s="351"/>
      <c r="H22" s="351"/>
      <c r="I22" s="351"/>
      <c r="J22" s="352"/>
      <c r="K22" s="350"/>
      <c r="L22" s="351"/>
      <c r="M22" s="351"/>
      <c r="N22" s="351"/>
      <c r="O22" s="352"/>
      <c r="P22" s="350"/>
      <c r="Q22" s="351"/>
      <c r="R22" s="351"/>
      <c r="S22" s="351"/>
      <c r="T22" s="352"/>
    </row>
    <row r="23" spans="1:20" ht="15" customHeight="1">
      <c r="A23" s="408" t="s">
        <v>16</v>
      </c>
      <c r="B23" s="409"/>
      <c r="C23" s="409"/>
      <c r="D23" s="409"/>
      <c r="E23" s="410"/>
      <c r="F23" s="408" t="s">
        <v>17</v>
      </c>
      <c r="G23" s="409"/>
      <c r="H23" s="409"/>
      <c r="I23" s="409"/>
      <c r="J23" s="410"/>
      <c r="K23" s="408" t="s">
        <v>18</v>
      </c>
      <c r="L23" s="409"/>
      <c r="M23" s="409"/>
      <c r="N23" s="409"/>
      <c r="O23" s="410"/>
      <c r="P23" s="408" t="s">
        <v>19</v>
      </c>
      <c r="Q23" s="409"/>
      <c r="R23" s="409"/>
      <c r="S23" s="409"/>
      <c r="T23" s="410"/>
    </row>
    <row r="24" spans="1:20" s="8" customFormat="1" ht="19.5" customHeight="1">
      <c r="A24" s="350"/>
      <c r="B24" s="351"/>
      <c r="C24" s="351"/>
      <c r="D24" s="351"/>
      <c r="E24" s="352"/>
      <c r="F24" s="350"/>
      <c r="G24" s="351"/>
      <c r="H24" s="351"/>
      <c r="I24" s="351"/>
      <c r="J24" s="352"/>
      <c r="K24" s="350"/>
      <c r="L24" s="351"/>
      <c r="M24" s="351"/>
      <c r="N24" s="351"/>
      <c r="O24" s="352"/>
      <c r="P24" s="350"/>
      <c r="Q24" s="351"/>
      <c r="R24" s="351"/>
      <c r="S24" s="351"/>
      <c r="T24" s="352"/>
    </row>
    <row r="25" spans="1:20" ht="15" customHeight="1">
      <c r="A25" s="408" t="s">
        <v>20</v>
      </c>
      <c r="B25" s="409"/>
      <c r="C25" s="409"/>
      <c r="D25" s="409"/>
      <c r="E25" s="410"/>
      <c r="F25" s="408" t="s">
        <v>21</v>
      </c>
      <c r="G25" s="409"/>
      <c r="H25" s="409"/>
      <c r="I25" s="409"/>
      <c r="J25" s="410"/>
      <c r="K25" s="408" t="s">
        <v>22</v>
      </c>
      <c r="L25" s="409"/>
      <c r="M25" s="409"/>
      <c r="N25" s="409"/>
      <c r="O25" s="410"/>
      <c r="P25" s="408" t="s">
        <v>23</v>
      </c>
      <c r="Q25" s="409"/>
      <c r="R25" s="409"/>
      <c r="S25" s="409"/>
      <c r="T25" s="410"/>
    </row>
    <row r="26" spans="1:20" s="8" customFormat="1" ht="19.5" customHeight="1">
      <c r="A26" s="350"/>
      <c r="B26" s="351"/>
      <c r="C26" s="351"/>
      <c r="D26" s="351"/>
      <c r="E26" s="352"/>
      <c r="F26" s="350"/>
      <c r="G26" s="351"/>
      <c r="H26" s="351"/>
      <c r="I26" s="351"/>
      <c r="J26" s="352"/>
      <c r="K26" s="350"/>
      <c r="L26" s="351"/>
      <c r="M26" s="351"/>
      <c r="N26" s="351"/>
      <c r="O26" s="352"/>
      <c r="P26" s="350"/>
      <c r="Q26" s="351"/>
      <c r="R26" s="351"/>
      <c r="S26" s="351"/>
      <c r="T26" s="352"/>
    </row>
    <row r="27" ht="19.5" customHeight="1">
      <c r="A27" s="207" t="s">
        <v>412</v>
      </c>
    </row>
  </sheetData>
  <sheetProtection password="D9EC" sheet="1" objects="1" scenarios="1" formatCells="0" formatRows="0" insertRows="0" deleteRows="0"/>
  <mergeCells count="67">
    <mergeCell ref="K24:O24"/>
    <mergeCell ref="P24:T24"/>
    <mergeCell ref="A25:E25"/>
    <mergeCell ref="F25:J25"/>
    <mergeCell ref="K25:O25"/>
    <mergeCell ref="P25:T25"/>
    <mergeCell ref="A23:E23"/>
    <mergeCell ref="F23:J23"/>
    <mergeCell ref="K23:O23"/>
    <mergeCell ref="P23:T23"/>
    <mergeCell ref="A26:E26"/>
    <mergeCell ref="F26:J26"/>
    <mergeCell ref="K26:O26"/>
    <mergeCell ref="P26:T26"/>
    <mergeCell ref="A24:E24"/>
    <mergeCell ref="F24:J24"/>
    <mergeCell ref="A22:E22"/>
    <mergeCell ref="F22:J22"/>
    <mergeCell ref="K22:O22"/>
    <mergeCell ref="P22:T22"/>
    <mergeCell ref="A19:J19"/>
    <mergeCell ref="A21:E21"/>
    <mergeCell ref="F21:J21"/>
    <mergeCell ref="K21:O21"/>
    <mergeCell ref="P21:T21"/>
    <mergeCell ref="A17:E17"/>
    <mergeCell ref="F17:J17"/>
    <mergeCell ref="K17:O17"/>
    <mergeCell ref="P17:T17"/>
    <mergeCell ref="A14:E14"/>
    <mergeCell ref="F14:J14"/>
    <mergeCell ref="K14:O14"/>
    <mergeCell ref="P14:T14"/>
    <mergeCell ref="A15:E15"/>
    <mergeCell ref="F15:J15"/>
    <mergeCell ref="A13:E13"/>
    <mergeCell ref="F13:J13"/>
    <mergeCell ref="K13:O13"/>
    <mergeCell ref="P13:T13"/>
    <mergeCell ref="A16:E16"/>
    <mergeCell ref="F16:J16"/>
    <mergeCell ref="K16:O16"/>
    <mergeCell ref="P16:T16"/>
    <mergeCell ref="K15:O15"/>
    <mergeCell ref="P15:T15"/>
    <mergeCell ref="A10:T10"/>
    <mergeCell ref="A11:T11"/>
    <mergeCell ref="A12:E12"/>
    <mergeCell ref="F12:J12"/>
    <mergeCell ref="K12:O12"/>
    <mergeCell ref="P12:T12"/>
    <mergeCell ref="G6:I6"/>
    <mergeCell ref="J6:M6"/>
    <mergeCell ref="N6:P6"/>
    <mergeCell ref="Q6:T6"/>
    <mergeCell ref="A3:T3"/>
    <mergeCell ref="A7:T7"/>
    <mergeCell ref="W6:W7"/>
    <mergeCell ref="A8:T9"/>
    <mergeCell ref="A18:J18"/>
    <mergeCell ref="A20:J20"/>
    <mergeCell ref="A1:T1"/>
    <mergeCell ref="A4:F4"/>
    <mergeCell ref="G4:T4"/>
    <mergeCell ref="A5:F5"/>
    <mergeCell ref="G5:T5"/>
    <mergeCell ref="A6:F6"/>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3"/>
  <headerFooter>
    <oddHeader>&amp;R&amp;10LOKALNA GRUPA DZIAŁANIA JURAJSKA KRAINA</oddHeader>
    <oddFooter>&amp;L&amp;10WNIOSEK O POWIERZENIE GRANTU - v3/18&amp;C&amp;10Strona &amp;P z &amp;N&amp;R&amp;10SEKCJA IV</oddFooter>
  </headerFooter>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P11"/>
  <sheetViews>
    <sheetView view="pageBreakPreview" zoomScaleSheetLayoutView="100" zoomScalePageLayoutView="0" workbookViewId="0" topLeftCell="A1">
      <selection activeCell="B4" sqref="B4"/>
    </sheetView>
  </sheetViews>
  <sheetFormatPr defaultColWidth="4.7109375" defaultRowHeight="19.5" customHeight="1"/>
  <cols>
    <col min="1" max="1" width="4.7109375" style="1" customWidth="1"/>
    <col min="2" max="3" width="19.140625" style="1" customWidth="1"/>
    <col min="4" max="4" width="19.28125" style="1" customWidth="1"/>
    <col min="5" max="5" width="19.140625" style="1" customWidth="1"/>
    <col min="6" max="6" width="15.00390625" style="1" customWidth="1"/>
    <col min="7" max="7" width="14.28125" style="1" customWidth="1"/>
    <col min="8" max="8" width="24.57421875" style="1" customWidth="1"/>
    <col min="9" max="9" width="4.7109375" style="1" customWidth="1"/>
    <col min="10" max="10" width="7.7109375" style="1" customWidth="1"/>
    <col min="11" max="11" width="21.7109375" style="1" customWidth="1"/>
    <col min="12" max="16384" width="4.7109375" style="1" customWidth="1"/>
  </cols>
  <sheetData>
    <row r="1" spans="1:16" ht="30" customHeight="1">
      <c r="A1" s="402" t="s">
        <v>146</v>
      </c>
      <c r="B1" s="403"/>
      <c r="C1" s="403"/>
      <c r="D1" s="403"/>
      <c r="E1" s="403"/>
      <c r="F1" s="403"/>
      <c r="G1" s="403"/>
      <c r="H1" s="404"/>
      <c r="L1" s="71"/>
      <c r="M1" s="71"/>
      <c r="N1" s="71"/>
      <c r="O1" s="71"/>
      <c r="P1" s="71"/>
    </row>
    <row r="2" spans="1:16" ht="9.75" customHeight="1">
      <c r="A2" s="3"/>
      <c r="B2" s="3"/>
      <c r="C2" s="3"/>
      <c r="D2" s="3"/>
      <c r="E2" s="3"/>
      <c r="F2" s="3"/>
      <c r="G2" s="3"/>
      <c r="H2" s="3"/>
      <c r="L2" s="71"/>
      <c r="M2" s="71"/>
      <c r="N2" s="71"/>
      <c r="O2" s="71"/>
      <c r="P2" s="71"/>
    </row>
    <row r="3" spans="1:16" s="9" customFormat="1" ht="33.75" customHeight="1">
      <c r="A3" s="51" t="s">
        <v>76</v>
      </c>
      <c r="B3" s="51" t="s">
        <v>107</v>
      </c>
      <c r="C3" s="51" t="s">
        <v>108</v>
      </c>
      <c r="D3" s="51" t="s">
        <v>109</v>
      </c>
      <c r="E3" s="51" t="s">
        <v>110</v>
      </c>
      <c r="F3" s="51" t="s">
        <v>111</v>
      </c>
      <c r="G3" s="51" t="s">
        <v>112</v>
      </c>
      <c r="H3" s="51" t="s">
        <v>113</v>
      </c>
      <c r="L3" s="72"/>
      <c r="M3" s="72"/>
      <c r="N3" s="72"/>
      <c r="O3" s="72"/>
      <c r="P3" s="72"/>
    </row>
    <row r="4" spans="1:16" ht="19.5" customHeight="1">
      <c r="A4" s="34">
        <v>1</v>
      </c>
      <c r="B4" s="70"/>
      <c r="C4" s="70"/>
      <c r="D4" s="70"/>
      <c r="E4" s="70"/>
      <c r="F4" s="70"/>
      <c r="G4" s="70"/>
      <c r="H4" s="158"/>
      <c r="L4" s="71"/>
      <c r="M4" s="71"/>
      <c r="N4" s="71"/>
      <c r="O4" s="71"/>
      <c r="P4" s="71"/>
    </row>
    <row r="5" spans="1:16" ht="19.5" customHeight="1">
      <c r="A5" s="70">
        <v>2</v>
      </c>
      <c r="B5" s="69"/>
      <c r="C5" s="69"/>
      <c r="D5" s="69"/>
      <c r="E5" s="69"/>
      <c r="F5" s="69"/>
      <c r="G5" s="69"/>
      <c r="H5" s="159"/>
      <c r="L5" s="71"/>
      <c r="M5" s="71"/>
      <c r="N5" s="71"/>
      <c r="O5" s="71"/>
      <c r="P5" s="71"/>
    </row>
    <row r="6" spans="1:16" ht="19.5" customHeight="1">
      <c r="A6" s="70">
        <v>3</v>
      </c>
      <c r="B6" s="70"/>
      <c r="C6" s="70"/>
      <c r="D6" s="70"/>
      <c r="E6" s="70"/>
      <c r="F6" s="70"/>
      <c r="G6" s="70"/>
      <c r="H6" s="158"/>
      <c r="L6" s="71"/>
      <c r="M6" s="71"/>
      <c r="N6" s="71"/>
      <c r="O6" s="71"/>
      <c r="P6" s="71"/>
    </row>
    <row r="7" spans="1:16" ht="19.5" customHeight="1">
      <c r="A7" s="70">
        <v>4</v>
      </c>
      <c r="B7" s="70"/>
      <c r="C7" s="70"/>
      <c r="D7" s="70"/>
      <c r="E7" s="70"/>
      <c r="F7" s="70"/>
      <c r="G7" s="70"/>
      <c r="H7" s="158"/>
      <c r="L7" s="71"/>
      <c r="M7" s="71"/>
      <c r="N7" s="71"/>
      <c r="O7" s="71"/>
      <c r="P7" s="71"/>
    </row>
    <row r="8" spans="1:8" ht="19.5" customHeight="1">
      <c r="A8" s="70">
        <v>5</v>
      </c>
      <c r="B8" s="70"/>
      <c r="C8" s="70"/>
      <c r="D8" s="70"/>
      <c r="E8" s="70"/>
      <c r="F8" s="70"/>
      <c r="G8" s="70"/>
      <c r="H8" s="158"/>
    </row>
    <row r="9" spans="1:11" ht="19.5" customHeight="1">
      <c r="A9" s="34" t="s">
        <v>80</v>
      </c>
      <c r="B9" s="69"/>
      <c r="C9" s="69"/>
      <c r="D9" s="69"/>
      <c r="E9" s="69"/>
      <c r="F9" s="69"/>
      <c r="G9" s="69"/>
      <c r="H9" s="159"/>
      <c r="J9" s="6" t="s">
        <v>81</v>
      </c>
      <c r="K9" s="7" t="s">
        <v>82</v>
      </c>
    </row>
    <row r="10" spans="1:8" ht="6.75" customHeight="1">
      <c r="A10" s="10"/>
      <c r="B10" s="3"/>
      <c r="C10" s="3"/>
      <c r="D10" s="3"/>
      <c r="E10" s="3"/>
      <c r="F10" s="3"/>
      <c r="G10" s="3"/>
      <c r="H10" s="3"/>
    </row>
    <row r="11" ht="19.5" customHeight="1">
      <c r="A11" s="207" t="s">
        <v>412</v>
      </c>
    </row>
  </sheetData>
  <sheetProtection password="D9EC" sheet="1" objects="1" scenarios="1" formatCells="0" formatRows="0" insertRows="0" deleteRows="0"/>
  <mergeCells count="1">
    <mergeCell ref="A1:H1"/>
  </mergeCells>
  <printOptions horizontalCentered="1"/>
  <pageMargins left="0.3937007874015748" right="0.3937007874015748" top="0.5118110236220472" bottom="0.5905511811023623" header="0.31496062992125984" footer="0.31496062992125984"/>
  <pageSetup fitToHeight="0" fitToWidth="1" horizontalDpi="600" verticalDpi="600" orientation="landscape" paperSize="9" r:id="rId3"/>
  <headerFooter>
    <oddHeader>&amp;R&amp;10LOKALNA GRUPA DZIAŁANIA JURAJSKA KRAINA</oddHeader>
    <oddFooter>&amp;L&amp;10WNIOSEK O POWIERZENIE GRANTU - v3/18&amp;C&amp;10Strona &amp;P z &amp;N&amp;R&amp;10SEKCJA IV</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W141"/>
  <sheetViews>
    <sheetView view="pageBreakPreview" zoomScaleSheetLayoutView="100" zoomScalePageLayoutView="0" workbookViewId="0" topLeftCell="A109">
      <selection activeCell="W32" sqref="W32:W33"/>
    </sheetView>
  </sheetViews>
  <sheetFormatPr defaultColWidth="4.7109375" defaultRowHeight="19.5" customHeight="1"/>
  <cols>
    <col min="1" max="21" width="4.7109375" style="1" customWidth="1"/>
    <col min="22" max="22" width="8.57421875" style="1" customWidth="1"/>
    <col min="23" max="23" width="31.7109375" style="1" customWidth="1"/>
    <col min="24" max="16384" width="4.7109375" style="1" customWidth="1"/>
  </cols>
  <sheetData>
    <row r="1" spans="1:20" ht="19.5" customHeight="1">
      <c r="A1" s="381" t="s">
        <v>114</v>
      </c>
      <c r="B1" s="382"/>
      <c r="C1" s="382"/>
      <c r="D1" s="382"/>
      <c r="E1" s="382"/>
      <c r="F1" s="382"/>
      <c r="G1" s="382"/>
      <c r="H1" s="382"/>
      <c r="I1" s="382"/>
      <c r="J1" s="382"/>
      <c r="K1" s="382"/>
      <c r="L1" s="382"/>
      <c r="M1" s="382"/>
      <c r="N1" s="382"/>
      <c r="O1" s="382"/>
      <c r="P1" s="382"/>
      <c r="Q1" s="382"/>
      <c r="R1" s="382"/>
      <c r="S1" s="382"/>
      <c r="T1" s="383"/>
    </row>
    <row r="2" spans="1:20" ht="9.75" customHeight="1">
      <c r="A2" s="3"/>
      <c r="B2" s="3"/>
      <c r="C2" s="3"/>
      <c r="D2" s="3"/>
      <c r="E2" s="3"/>
      <c r="F2" s="3"/>
      <c r="G2" s="3"/>
      <c r="H2" s="3"/>
      <c r="I2" s="3"/>
      <c r="J2" s="3"/>
      <c r="K2" s="3"/>
      <c r="L2" s="3"/>
      <c r="M2" s="3"/>
      <c r="N2" s="3"/>
      <c r="O2" s="3"/>
      <c r="P2" s="3"/>
      <c r="Q2" s="3"/>
      <c r="R2" s="3"/>
      <c r="S2" s="3"/>
      <c r="T2" s="3"/>
    </row>
    <row r="3" spans="1:20" ht="19.5" customHeight="1">
      <c r="A3" s="399" t="s">
        <v>115</v>
      </c>
      <c r="B3" s="400"/>
      <c r="C3" s="400"/>
      <c r="D3" s="400"/>
      <c r="E3" s="400"/>
      <c r="F3" s="400"/>
      <c r="G3" s="400"/>
      <c r="H3" s="400"/>
      <c r="I3" s="400"/>
      <c r="J3" s="400"/>
      <c r="K3" s="400"/>
      <c r="L3" s="400"/>
      <c r="M3" s="400"/>
      <c r="N3" s="400"/>
      <c r="O3" s="400"/>
      <c r="P3" s="400"/>
      <c r="Q3" s="400"/>
      <c r="R3" s="400"/>
      <c r="S3" s="400"/>
      <c r="T3" s="401"/>
    </row>
    <row r="4" spans="1:20" ht="39.75" customHeight="1">
      <c r="A4" s="415" t="s">
        <v>116</v>
      </c>
      <c r="B4" s="416"/>
      <c r="C4" s="416"/>
      <c r="D4" s="416"/>
      <c r="E4" s="416"/>
      <c r="F4" s="416"/>
      <c r="G4" s="417"/>
      <c r="H4" s="421"/>
      <c r="I4" s="422"/>
      <c r="J4" s="422"/>
      <c r="K4" s="422"/>
      <c r="L4" s="422"/>
      <c r="M4" s="422"/>
      <c r="N4" s="422"/>
      <c r="O4" s="422"/>
      <c r="P4" s="422"/>
      <c r="Q4" s="422"/>
      <c r="R4" s="422"/>
      <c r="S4" s="422"/>
      <c r="T4" s="423"/>
    </row>
    <row r="5" spans="1:20" ht="15">
      <c r="A5" s="418"/>
      <c r="B5" s="419"/>
      <c r="C5" s="419"/>
      <c r="D5" s="419"/>
      <c r="E5" s="419"/>
      <c r="F5" s="419"/>
      <c r="G5" s="420"/>
      <c r="H5" s="424"/>
      <c r="I5" s="425"/>
      <c r="J5" s="425"/>
      <c r="K5" s="425"/>
      <c r="L5" s="425"/>
      <c r="M5" s="425"/>
      <c r="N5" s="425"/>
      <c r="O5" s="425"/>
      <c r="P5" s="425"/>
      <c r="Q5" s="425"/>
      <c r="R5" s="425"/>
      <c r="S5" s="425"/>
      <c r="T5" s="426"/>
    </row>
    <row r="6" spans="1:20" ht="39.75" customHeight="1">
      <c r="A6" s="427" t="s">
        <v>117</v>
      </c>
      <c r="B6" s="428"/>
      <c r="C6" s="428"/>
      <c r="D6" s="428"/>
      <c r="E6" s="428"/>
      <c r="F6" s="428"/>
      <c r="G6" s="429"/>
      <c r="H6" s="421"/>
      <c r="I6" s="422"/>
      <c r="J6" s="422"/>
      <c r="K6" s="422"/>
      <c r="L6" s="422"/>
      <c r="M6" s="422"/>
      <c r="N6" s="422"/>
      <c r="O6" s="422"/>
      <c r="P6" s="422"/>
      <c r="Q6" s="422"/>
      <c r="R6" s="422"/>
      <c r="S6" s="422"/>
      <c r="T6" s="423"/>
    </row>
    <row r="7" spans="1:20" ht="15">
      <c r="A7" s="430"/>
      <c r="B7" s="431"/>
      <c r="C7" s="431"/>
      <c r="D7" s="431"/>
      <c r="E7" s="431"/>
      <c r="F7" s="431"/>
      <c r="G7" s="432"/>
      <c r="H7" s="424"/>
      <c r="I7" s="425"/>
      <c r="J7" s="425"/>
      <c r="K7" s="425"/>
      <c r="L7" s="425"/>
      <c r="M7" s="425"/>
      <c r="N7" s="425"/>
      <c r="O7" s="425"/>
      <c r="P7" s="425"/>
      <c r="Q7" s="425"/>
      <c r="R7" s="425"/>
      <c r="S7" s="425"/>
      <c r="T7" s="426"/>
    </row>
    <row r="8" spans="1:20" ht="39.75" customHeight="1">
      <c r="A8" s="427" t="s">
        <v>118</v>
      </c>
      <c r="B8" s="428"/>
      <c r="C8" s="428"/>
      <c r="D8" s="428"/>
      <c r="E8" s="428"/>
      <c r="F8" s="428"/>
      <c r="G8" s="429"/>
      <c r="H8" s="421"/>
      <c r="I8" s="422"/>
      <c r="J8" s="422"/>
      <c r="K8" s="422"/>
      <c r="L8" s="422"/>
      <c r="M8" s="422"/>
      <c r="N8" s="422"/>
      <c r="O8" s="422"/>
      <c r="P8" s="422"/>
      <c r="Q8" s="422"/>
      <c r="R8" s="422"/>
      <c r="S8" s="422"/>
      <c r="T8" s="423"/>
    </row>
    <row r="9" spans="1:20" ht="15">
      <c r="A9" s="430"/>
      <c r="B9" s="431"/>
      <c r="C9" s="431"/>
      <c r="D9" s="431"/>
      <c r="E9" s="431"/>
      <c r="F9" s="431"/>
      <c r="G9" s="432"/>
      <c r="H9" s="424"/>
      <c r="I9" s="425"/>
      <c r="J9" s="425"/>
      <c r="K9" s="425"/>
      <c r="L9" s="425"/>
      <c r="M9" s="425"/>
      <c r="N9" s="425"/>
      <c r="O9" s="425"/>
      <c r="P9" s="425"/>
      <c r="Q9" s="425"/>
      <c r="R9" s="425"/>
      <c r="S9" s="425"/>
      <c r="T9" s="426"/>
    </row>
    <row r="10" spans="1:20" ht="39.75" customHeight="1">
      <c r="A10" s="427" t="s">
        <v>119</v>
      </c>
      <c r="B10" s="428"/>
      <c r="C10" s="428"/>
      <c r="D10" s="428"/>
      <c r="E10" s="428"/>
      <c r="F10" s="428"/>
      <c r="G10" s="428"/>
      <c r="H10" s="422"/>
      <c r="I10" s="422"/>
      <c r="J10" s="422"/>
      <c r="K10" s="422"/>
      <c r="L10" s="422"/>
      <c r="M10" s="422"/>
      <c r="N10" s="422"/>
      <c r="O10" s="422"/>
      <c r="P10" s="422"/>
      <c r="Q10" s="422"/>
      <c r="R10" s="422"/>
      <c r="S10" s="422"/>
      <c r="T10" s="423"/>
    </row>
    <row r="11" spans="1:20" ht="15">
      <c r="A11" s="430"/>
      <c r="B11" s="431"/>
      <c r="C11" s="431"/>
      <c r="D11" s="431"/>
      <c r="E11" s="431"/>
      <c r="F11" s="431"/>
      <c r="G11" s="431"/>
      <c r="H11" s="425"/>
      <c r="I11" s="425"/>
      <c r="J11" s="425"/>
      <c r="K11" s="425"/>
      <c r="L11" s="425"/>
      <c r="M11" s="425"/>
      <c r="N11" s="425"/>
      <c r="O11" s="425"/>
      <c r="P11" s="425"/>
      <c r="Q11" s="425"/>
      <c r="R11" s="425"/>
      <c r="S11" s="425"/>
      <c r="T11" s="426"/>
    </row>
    <row r="12" spans="1:20" ht="9.75" customHeight="1">
      <c r="A12" s="3"/>
      <c r="B12" s="3"/>
      <c r="C12" s="3"/>
      <c r="D12" s="3"/>
      <c r="E12" s="3"/>
      <c r="F12" s="3"/>
      <c r="G12" s="3"/>
      <c r="H12" s="3"/>
      <c r="I12" s="3"/>
      <c r="J12" s="3"/>
      <c r="K12" s="3"/>
      <c r="L12" s="3"/>
      <c r="M12" s="3"/>
      <c r="N12" s="3"/>
      <c r="O12" s="3"/>
      <c r="P12" s="3"/>
      <c r="Q12" s="3"/>
      <c r="R12" s="3"/>
      <c r="S12" s="3"/>
      <c r="T12" s="3"/>
    </row>
    <row r="13" spans="1:20" ht="19.5" customHeight="1">
      <c r="A13" s="437" t="s">
        <v>120</v>
      </c>
      <c r="B13" s="438"/>
      <c r="C13" s="438"/>
      <c r="D13" s="438"/>
      <c r="E13" s="438"/>
      <c r="F13" s="438"/>
      <c r="G13" s="438"/>
      <c r="H13" s="438"/>
      <c r="I13" s="438"/>
      <c r="J13" s="438"/>
      <c r="K13" s="438"/>
      <c r="L13" s="438"/>
      <c r="M13" s="438"/>
      <c r="N13" s="438"/>
      <c r="O13" s="438"/>
      <c r="P13" s="438"/>
      <c r="Q13" s="438"/>
      <c r="R13" s="438"/>
      <c r="S13" s="438"/>
      <c r="T13" s="439"/>
    </row>
    <row r="14" spans="1:20" ht="19.5" customHeight="1">
      <c r="A14" s="482" t="s">
        <v>121</v>
      </c>
      <c r="B14" s="483"/>
      <c r="C14" s="483"/>
      <c r="D14" s="483"/>
      <c r="E14" s="483"/>
      <c r="F14" s="483"/>
      <c r="G14" s="483"/>
      <c r="H14" s="483"/>
      <c r="I14" s="483"/>
      <c r="J14" s="483"/>
      <c r="K14" s="483"/>
      <c r="L14" s="483"/>
      <c r="M14" s="483"/>
      <c r="N14" s="483"/>
      <c r="O14" s="483"/>
      <c r="P14" s="483"/>
      <c r="Q14" s="483"/>
      <c r="R14" s="483"/>
      <c r="S14" s="483"/>
      <c r="T14" s="484"/>
    </row>
    <row r="15" spans="1:23" ht="19.5" customHeight="1">
      <c r="A15" s="509" t="s">
        <v>122</v>
      </c>
      <c r="B15" s="510"/>
      <c r="C15" s="511"/>
      <c r="D15" s="366"/>
      <c r="E15" s="359"/>
      <c r="F15" s="359"/>
      <c r="G15" s="359"/>
      <c r="H15" s="359"/>
      <c r="I15" s="359"/>
      <c r="J15" s="359"/>
      <c r="K15" s="359"/>
      <c r="L15" s="359"/>
      <c r="M15" s="359"/>
      <c r="N15" s="359"/>
      <c r="O15" s="359"/>
      <c r="P15" s="359"/>
      <c r="Q15" s="359"/>
      <c r="R15" s="359"/>
      <c r="S15" s="359"/>
      <c r="T15" s="360"/>
      <c r="V15" s="139" t="s">
        <v>81</v>
      </c>
      <c r="W15" s="367" t="s">
        <v>423</v>
      </c>
    </row>
    <row r="16" spans="1:23" ht="45" customHeight="1">
      <c r="A16" s="433" t="s">
        <v>123</v>
      </c>
      <c r="B16" s="434"/>
      <c r="C16" s="434"/>
      <c r="D16" s="422"/>
      <c r="E16" s="422"/>
      <c r="F16" s="422"/>
      <c r="G16" s="422"/>
      <c r="H16" s="422"/>
      <c r="I16" s="422"/>
      <c r="J16" s="422"/>
      <c r="K16" s="422"/>
      <c r="L16" s="422"/>
      <c r="M16" s="422"/>
      <c r="N16" s="422"/>
      <c r="O16" s="422"/>
      <c r="P16" s="422"/>
      <c r="Q16" s="422"/>
      <c r="R16" s="422"/>
      <c r="S16" s="422"/>
      <c r="T16" s="423"/>
      <c r="W16" s="368"/>
    </row>
    <row r="17" spans="1:20" ht="15">
      <c r="A17" s="435"/>
      <c r="B17" s="436"/>
      <c r="C17" s="436"/>
      <c r="D17" s="425"/>
      <c r="E17" s="425"/>
      <c r="F17" s="425"/>
      <c r="G17" s="425"/>
      <c r="H17" s="425"/>
      <c r="I17" s="425"/>
      <c r="J17" s="425"/>
      <c r="K17" s="425"/>
      <c r="L17" s="425"/>
      <c r="M17" s="425"/>
      <c r="N17" s="425"/>
      <c r="O17" s="425"/>
      <c r="P17" s="425"/>
      <c r="Q17" s="425"/>
      <c r="R17" s="425"/>
      <c r="S17" s="425"/>
      <c r="T17" s="426"/>
    </row>
    <row r="18" spans="1:20" ht="19.5" customHeight="1">
      <c r="A18" s="482" t="s">
        <v>124</v>
      </c>
      <c r="B18" s="483"/>
      <c r="C18" s="483"/>
      <c r="D18" s="483"/>
      <c r="E18" s="483"/>
      <c r="F18" s="483"/>
      <c r="G18" s="483"/>
      <c r="H18" s="483"/>
      <c r="I18" s="483"/>
      <c r="J18" s="483"/>
      <c r="K18" s="483"/>
      <c r="L18" s="483"/>
      <c r="M18" s="483"/>
      <c r="N18" s="483"/>
      <c r="O18" s="483"/>
      <c r="P18" s="483"/>
      <c r="Q18" s="483"/>
      <c r="R18" s="483"/>
      <c r="S18" s="483"/>
      <c r="T18" s="484"/>
    </row>
    <row r="19" spans="1:23" ht="19.5" customHeight="1">
      <c r="A19" s="509" t="s">
        <v>122</v>
      </c>
      <c r="B19" s="510"/>
      <c r="C19" s="511"/>
      <c r="D19" s="366"/>
      <c r="E19" s="359"/>
      <c r="F19" s="359"/>
      <c r="G19" s="359"/>
      <c r="H19" s="359"/>
      <c r="I19" s="359"/>
      <c r="J19" s="359"/>
      <c r="K19" s="359"/>
      <c r="L19" s="359"/>
      <c r="M19" s="359"/>
      <c r="N19" s="359"/>
      <c r="O19" s="359"/>
      <c r="P19" s="359"/>
      <c r="Q19" s="359"/>
      <c r="R19" s="359"/>
      <c r="S19" s="359"/>
      <c r="T19" s="360"/>
      <c r="V19" s="139" t="s">
        <v>81</v>
      </c>
      <c r="W19" s="367" t="s">
        <v>424</v>
      </c>
    </row>
    <row r="20" spans="1:23" ht="45" customHeight="1">
      <c r="A20" s="433" t="s">
        <v>123</v>
      </c>
      <c r="B20" s="434"/>
      <c r="C20" s="434"/>
      <c r="D20" s="422"/>
      <c r="E20" s="422"/>
      <c r="F20" s="422"/>
      <c r="G20" s="422"/>
      <c r="H20" s="422"/>
      <c r="I20" s="422"/>
      <c r="J20" s="422"/>
      <c r="K20" s="422"/>
      <c r="L20" s="422"/>
      <c r="M20" s="422"/>
      <c r="N20" s="422"/>
      <c r="O20" s="422"/>
      <c r="P20" s="422"/>
      <c r="Q20" s="422"/>
      <c r="R20" s="422"/>
      <c r="S20" s="422"/>
      <c r="T20" s="423"/>
      <c r="W20" s="368"/>
    </row>
    <row r="21" spans="1:20" ht="15">
      <c r="A21" s="435"/>
      <c r="B21" s="436"/>
      <c r="C21" s="436"/>
      <c r="D21" s="425"/>
      <c r="E21" s="425"/>
      <c r="F21" s="425"/>
      <c r="G21" s="425"/>
      <c r="H21" s="425"/>
      <c r="I21" s="425"/>
      <c r="J21" s="425"/>
      <c r="K21" s="425"/>
      <c r="L21" s="425"/>
      <c r="M21" s="425"/>
      <c r="N21" s="425"/>
      <c r="O21" s="425"/>
      <c r="P21" s="425"/>
      <c r="Q21" s="425"/>
      <c r="R21" s="425"/>
      <c r="S21" s="425"/>
      <c r="T21" s="426"/>
    </row>
    <row r="22" spans="1:20" ht="19.5" customHeight="1">
      <c r="A22" s="482" t="s">
        <v>125</v>
      </c>
      <c r="B22" s="483"/>
      <c r="C22" s="483"/>
      <c r="D22" s="483"/>
      <c r="E22" s="483"/>
      <c r="F22" s="483"/>
      <c r="G22" s="483"/>
      <c r="H22" s="483"/>
      <c r="I22" s="483"/>
      <c r="J22" s="483"/>
      <c r="K22" s="483"/>
      <c r="L22" s="483"/>
      <c r="M22" s="483"/>
      <c r="N22" s="483"/>
      <c r="O22" s="483"/>
      <c r="P22" s="483"/>
      <c r="Q22" s="483"/>
      <c r="R22" s="483"/>
      <c r="S22" s="483"/>
      <c r="T22" s="484"/>
    </row>
    <row r="23" spans="1:23" ht="19.5" customHeight="1">
      <c r="A23" s="509" t="s">
        <v>122</v>
      </c>
      <c r="B23" s="510"/>
      <c r="C23" s="511"/>
      <c r="D23" s="366"/>
      <c r="E23" s="359"/>
      <c r="F23" s="359"/>
      <c r="G23" s="359"/>
      <c r="H23" s="359"/>
      <c r="I23" s="359"/>
      <c r="J23" s="359"/>
      <c r="K23" s="359"/>
      <c r="L23" s="359"/>
      <c r="M23" s="359"/>
      <c r="N23" s="359"/>
      <c r="O23" s="359"/>
      <c r="P23" s="359"/>
      <c r="Q23" s="359"/>
      <c r="R23" s="359"/>
      <c r="S23" s="359"/>
      <c r="T23" s="360"/>
      <c r="V23" s="139" t="s">
        <v>81</v>
      </c>
      <c r="W23" s="367" t="s">
        <v>425</v>
      </c>
    </row>
    <row r="24" spans="1:23" ht="45" customHeight="1">
      <c r="A24" s="433" t="s">
        <v>123</v>
      </c>
      <c r="B24" s="434"/>
      <c r="C24" s="434"/>
      <c r="D24" s="422"/>
      <c r="E24" s="422"/>
      <c r="F24" s="422"/>
      <c r="G24" s="422"/>
      <c r="H24" s="422"/>
      <c r="I24" s="422"/>
      <c r="J24" s="422"/>
      <c r="K24" s="422"/>
      <c r="L24" s="422"/>
      <c r="M24" s="422"/>
      <c r="N24" s="422"/>
      <c r="O24" s="422"/>
      <c r="P24" s="422"/>
      <c r="Q24" s="422"/>
      <c r="R24" s="422"/>
      <c r="S24" s="422"/>
      <c r="T24" s="423"/>
      <c r="W24" s="368"/>
    </row>
    <row r="25" spans="1:20" ht="15">
      <c r="A25" s="435"/>
      <c r="B25" s="436"/>
      <c r="C25" s="436"/>
      <c r="D25" s="425"/>
      <c r="E25" s="425"/>
      <c r="F25" s="425"/>
      <c r="G25" s="425"/>
      <c r="H25" s="425"/>
      <c r="I25" s="425"/>
      <c r="J25" s="425"/>
      <c r="K25" s="425"/>
      <c r="L25" s="425"/>
      <c r="M25" s="425"/>
      <c r="N25" s="425"/>
      <c r="O25" s="425"/>
      <c r="P25" s="425"/>
      <c r="Q25" s="425"/>
      <c r="R25" s="425"/>
      <c r="S25" s="425"/>
      <c r="T25" s="426"/>
    </row>
    <row r="26" spans="1:20" ht="9.75" customHeight="1">
      <c r="A26" s="208"/>
      <c r="B26" s="208"/>
      <c r="C26" s="208"/>
      <c r="D26" s="208"/>
      <c r="E26" s="208"/>
      <c r="F26" s="208"/>
      <c r="G26" s="208"/>
      <c r="H26" s="208"/>
      <c r="I26" s="208"/>
      <c r="J26" s="208"/>
      <c r="K26" s="208"/>
      <c r="L26" s="208"/>
      <c r="M26" s="208"/>
      <c r="N26" s="208"/>
      <c r="O26" s="208"/>
      <c r="P26" s="208"/>
      <c r="Q26" s="208"/>
      <c r="R26" s="208"/>
      <c r="S26" s="208"/>
      <c r="T26" s="208"/>
    </row>
    <row r="27" spans="1:20" s="4" customFormat="1" ht="4.5" customHeight="1">
      <c r="A27" s="513" t="s">
        <v>126</v>
      </c>
      <c r="B27" s="514"/>
      <c r="C27" s="514"/>
      <c r="D27" s="514"/>
      <c r="E27" s="514"/>
      <c r="F27" s="514"/>
      <c r="G27" s="514"/>
      <c r="H27" s="514"/>
      <c r="I27" s="514"/>
      <c r="J27" s="515"/>
      <c r="K27" s="193"/>
      <c r="L27" s="194"/>
      <c r="M27" s="194"/>
      <c r="N27" s="194"/>
      <c r="O27" s="195"/>
      <c r="P27" s="194"/>
      <c r="Q27" s="194"/>
      <c r="R27" s="194"/>
      <c r="S27" s="194"/>
      <c r="T27" s="195"/>
    </row>
    <row r="28" spans="1:20" ht="19.5" customHeight="1">
      <c r="A28" s="516"/>
      <c r="B28" s="517"/>
      <c r="C28" s="517"/>
      <c r="D28" s="517"/>
      <c r="E28" s="517"/>
      <c r="F28" s="517"/>
      <c r="G28" s="517"/>
      <c r="H28" s="517"/>
      <c r="I28" s="517"/>
      <c r="J28" s="518"/>
      <c r="K28" s="196"/>
      <c r="L28" s="197"/>
      <c r="M28" s="198" t="s">
        <v>30</v>
      </c>
      <c r="N28" s="199"/>
      <c r="O28" s="200"/>
      <c r="P28" s="201"/>
      <c r="Q28" s="197"/>
      <c r="R28" s="198" t="s">
        <v>29</v>
      </c>
      <c r="S28" s="202"/>
      <c r="T28" s="203"/>
    </row>
    <row r="29" spans="1:20" s="4" customFormat="1" ht="4.5" customHeight="1">
      <c r="A29" s="519"/>
      <c r="B29" s="520"/>
      <c r="C29" s="520"/>
      <c r="D29" s="520"/>
      <c r="E29" s="520"/>
      <c r="F29" s="520"/>
      <c r="G29" s="520"/>
      <c r="H29" s="520"/>
      <c r="I29" s="520"/>
      <c r="J29" s="521"/>
      <c r="K29" s="204"/>
      <c r="L29" s="205"/>
      <c r="M29" s="205"/>
      <c r="N29" s="205"/>
      <c r="O29" s="206"/>
      <c r="P29" s="205"/>
      <c r="Q29" s="205"/>
      <c r="R29" s="205"/>
      <c r="S29" s="205"/>
      <c r="T29" s="206"/>
    </row>
    <row r="30" spans="1:20" ht="19.5" customHeight="1">
      <c r="A30" s="482" t="s">
        <v>127</v>
      </c>
      <c r="B30" s="483"/>
      <c r="C30" s="483"/>
      <c r="D30" s="483"/>
      <c r="E30" s="483"/>
      <c r="F30" s="483"/>
      <c r="G30" s="483"/>
      <c r="H30" s="483"/>
      <c r="I30" s="483"/>
      <c r="J30" s="483"/>
      <c r="K30" s="483"/>
      <c r="L30" s="483"/>
      <c r="M30" s="483"/>
      <c r="N30" s="483"/>
      <c r="O30" s="483"/>
      <c r="P30" s="483"/>
      <c r="Q30" s="483"/>
      <c r="R30" s="483"/>
      <c r="S30" s="483"/>
      <c r="T30" s="484"/>
    </row>
    <row r="31" spans="1:20" ht="19.5" customHeight="1">
      <c r="A31" s="522" t="s">
        <v>128</v>
      </c>
      <c r="B31" s="522"/>
      <c r="C31" s="522"/>
      <c r="D31" s="522"/>
      <c r="E31" s="522"/>
      <c r="F31" s="522"/>
      <c r="G31" s="522" t="s">
        <v>129</v>
      </c>
      <c r="H31" s="522"/>
      <c r="I31" s="522"/>
      <c r="J31" s="522"/>
      <c r="K31" s="522"/>
      <c r="L31" s="522"/>
      <c r="M31" s="522"/>
      <c r="N31" s="522"/>
      <c r="O31" s="522"/>
      <c r="P31" s="522"/>
      <c r="Q31" s="522"/>
      <c r="R31" s="522"/>
      <c r="S31" s="522"/>
      <c r="T31" s="522"/>
    </row>
    <row r="32" spans="1:23" ht="33" customHeight="1">
      <c r="A32" s="413"/>
      <c r="B32" s="413"/>
      <c r="C32" s="413"/>
      <c r="D32" s="413"/>
      <c r="E32" s="413"/>
      <c r="F32" s="413"/>
      <c r="G32" s="512"/>
      <c r="H32" s="512"/>
      <c r="I32" s="512"/>
      <c r="J32" s="512"/>
      <c r="K32" s="512"/>
      <c r="L32" s="512"/>
      <c r="M32" s="512"/>
      <c r="N32" s="512"/>
      <c r="O32" s="512"/>
      <c r="P32" s="512"/>
      <c r="Q32" s="512"/>
      <c r="R32" s="512"/>
      <c r="S32" s="512"/>
      <c r="T32" s="512"/>
      <c r="V32" s="139" t="s">
        <v>81</v>
      </c>
      <c r="W32" s="367" t="s">
        <v>426</v>
      </c>
    </row>
    <row r="33" spans="1:23" ht="52.5" customHeight="1">
      <c r="A33" s="413"/>
      <c r="B33" s="413"/>
      <c r="C33" s="413"/>
      <c r="D33" s="413"/>
      <c r="E33" s="413"/>
      <c r="F33" s="413"/>
      <c r="G33" s="353"/>
      <c r="H33" s="354"/>
      <c r="I33" s="354"/>
      <c r="J33" s="354"/>
      <c r="K33" s="354"/>
      <c r="L33" s="354"/>
      <c r="M33" s="354"/>
      <c r="N33" s="354"/>
      <c r="O33" s="354"/>
      <c r="P33" s="354"/>
      <c r="Q33" s="354"/>
      <c r="R33" s="354"/>
      <c r="S33" s="354"/>
      <c r="T33" s="355"/>
      <c r="W33" s="368"/>
    </row>
    <row r="34" spans="1:20" ht="33" customHeight="1">
      <c r="A34" s="413"/>
      <c r="B34" s="413"/>
      <c r="C34" s="413"/>
      <c r="D34" s="413"/>
      <c r="E34" s="413"/>
      <c r="F34" s="413"/>
      <c r="G34" s="503"/>
      <c r="H34" s="504"/>
      <c r="I34" s="504"/>
      <c r="J34" s="504"/>
      <c r="K34" s="504"/>
      <c r="L34" s="504"/>
      <c r="M34" s="504"/>
      <c r="N34" s="504"/>
      <c r="O34" s="504"/>
      <c r="P34" s="504"/>
      <c r="Q34" s="504"/>
      <c r="R34" s="504"/>
      <c r="S34" s="504"/>
      <c r="T34" s="505"/>
    </row>
    <row r="35" spans="1:20" ht="9.75" customHeight="1">
      <c r="A35" s="208"/>
      <c r="B35" s="208"/>
      <c r="C35" s="208"/>
      <c r="D35" s="208"/>
      <c r="E35" s="208"/>
      <c r="F35" s="208"/>
      <c r="G35" s="208"/>
      <c r="H35" s="208"/>
      <c r="I35" s="208"/>
      <c r="J35" s="208"/>
      <c r="K35" s="208"/>
      <c r="L35" s="208"/>
      <c r="M35" s="208"/>
      <c r="N35" s="208"/>
      <c r="O35" s="208"/>
      <c r="P35" s="208"/>
      <c r="Q35" s="208"/>
      <c r="R35" s="208"/>
      <c r="S35" s="208"/>
      <c r="T35" s="209"/>
    </row>
    <row r="36" spans="1:23" ht="19.5" customHeight="1">
      <c r="A36" s="437" t="s">
        <v>130</v>
      </c>
      <c r="B36" s="438"/>
      <c r="C36" s="438"/>
      <c r="D36" s="438"/>
      <c r="E36" s="438"/>
      <c r="F36" s="438"/>
      <c r="G36" s="438"/>
      <c r="H36" s="438"/>
      <c r="I36" s="438"/>
      <c r="J36" s="438"/>
      <c r="K36" s="438"/>
      <c r="L36" s="438"/>
      <c r="M36" s="438"/>
      <c r="N36" s="438"/>
      <c r="O36" s="438"/>
      <c r="P36" s="438"/>
      <c r="Q36" s="438"/>
      <c r="R36" s="438"/>
      <c r="S36" s="438"/>
      <c r="T36" s="439"/>
      <c r="V36" s="6" t="s">
        <v>81</v>
      </c>
      <c r="W36" s="7" t="s">
        <v>82</v>
      </c>
    </row>
    <row r="37" spans="1:20" ht="87" customHeight="1">
      <c r="A37" s="421"/>
      <c r="B37" s="422"/>
      <c r="C37" s="422"/>
      <c r="D37" s="422"/>
      <c r="E37" s="422"/>
      <c r="F37" s="422"/>
      <c r="G37" s="422"/>
      <c r="H37" s="422"/>
      <c r="I37" s="422"/>
      <c r="J37" s="422"/>
      <c r="K37" s="422"/>
      <c r="L37" s="422"/>
      <c r="M37" s="422"/>
      <c r="N37" s="422"/>
      <c r="O37" s="422"/>
      <c r="P37" s="422"/>
      <c r="Q37" s="422"/>
      <c r="R37" s="422"/>
      <c r="S37" s="422"/>
      <c r="T37" s="423"/>
    </row>
    <row r="38" spans="1:20" ht="15">
      <c r="A38" s="506"/>
      <c r="B38" s="507"/>
      <c r="C38" s="507"/>
      <c r="D38" s="507"/>
      <c r="E38" s="507"/>
      <c r="F38" s="507"/>
      <c r="G38" s="507"/>
      <c r="H38" s="507"/>
      <c r="I38" s="507"/>
      <c r="J38" s="507"/>
      <c r="K38" s="507"/>
      <c r="L38" s="507"/>
      <c r="M38" s="507"/>
      <c r="N38" s="507"/>
      <c r="O38" s="507"/>
      <c r="P38" s="507"/>
      <c r="Q38" s="507"/>
      <c r="R38" s="507"/>
      <c r="S38" s="507"/>
      <c r="T38" s="508"/>
    </row>
    <row r="39" spans="1:20" ht="15">
      <c r="A39" s="424"/>
      <c r="B39" s="425"/>
      <c r="C39" s="425"/>
      <c r="D39" s="425"/>
      <c r="E39" s="425"/>
      <c r="F39" s="425"/>
      <c r="G39" s="425"/>
      <c r="H39" s="425"/>
      <c r="I39" s="425"/>
      <c r="J39" s="425"/>
      <c r="K39" s="425"/>
      <c r="L39" s="425"/>
      <c r="M39" s="425"/>
      <c r="N39" s="425"/>
      <c r="O39" s="425"/>
      <c r="P39" s="425"/>
      <c r="Q39" s="425"/>
      <c r="R39" s="425"/>
      <c r="S39" s="425"/>
      <c r="T39" s="426"/>
    </row>
    <row r="40" spans="1:20" ht="9.75" customHeight="1">
      <c r="A40" s="208"/>
      <c r="B40" s="208"/>
      <c r="C40" s="208"/>
      <c r="D40" s="208"/>
      <c r="E40" s="208"/>
      <c r="F40" s="208"/>
      <c r="G40" s="208"/>
      <c r="H40" s="208"/>
      <c r="I40" s="208"/>
      <c r="J40" s="208"/>
      <c r="K40" s="208"/>
      <c r="L40" s="208"/>
      <c r="M40" s="208"/>
      <c r="N40" s="208"/>
      <c r="O40" s="208"/>
      <c r="P40" s="208"/>
      <c r="Q40" s="208"/>
      <c r="R40" s="208"/>
      <c r="S40" s="208"/>
      <c r="T40" s="208"/>
    </row>
    <row r="41" spans="1:20" ht="19.5" customHeight="1">
      <c r="A41" s="437" t="s">
        <v>131</v>
      </c>
      <c r="B41" s="438"/>
      <c r="C41" s="438"/>
      <c r="D41" s="438"/>
      <c r="E41" s="438"/>
      <c r="F41" s="438"/>
      <c r="G41" s="438"/>
      <c r="H41" s="438"/>
      <c r="I41" s="438"/>
      <c r="J41" s="438"/>
      <c r="K41" s="438"/>
      <c r="L41" s="438"/>
      <c r="M41" s="438"/>
      <c r="N41" s="438"/>
      <c r="O41" s="438"/>
      <c r="P41" s="438"/>
      <c r="Q41" s="438"/>
      <c r="R41" s="438"/>
      <c r="S41" s="438"/>
      <c r="T41" s="439"/>
    </row>
    <row r="42" spans="1:20" ht="19.5" customHeight="1">
      <c r="A42" s="489" t="s">
        <v>132</v>
      </c>
      <c r="B42" s="489"/>
      <c r="C42" s="489"/>
      <c r="D42" s="489"/>
      <c r="E42" s="489"/>
      <c r="F42" s="489"/>
      <c r="G42" s="489"/>
      <c r="H42" s="489"/>
      <c r="I42" s="489"/>
      <c r="J42" s="489"/>
      <c r="K42" s="489"/>
      <c r="L42" s="489"/>
      <c r="M42" s="489"/>
      <c r="N42" s="489"/>
      <c r="O42" s="490" t="s">
        <v>30</v>
      </c>
      <c r="P42" s="490"/>
      <c r="Q42" s="490"/>
      <c r="R42" s="490" t="s">
        <v>29</v>
      </c>
      <c r="S42" s="490"/>
      <c r="T42" s="490"/>
    </row>
    <row r="43" spans="1:20" ht="9.75" customHeight="1">
      <c r="A43" s="485" t="s">
        <v>103</v>
      </c>
      <c r="B43" s="486" t="s">
        <v>133</v>
      </c>
      <c r="C43" s="486"/>
      <c r="D43" s="486"/>
      <c r="E43" s="486"/>
      <c r="F43" s="486"/>
      <c r="G43" s="486"/>
      <c r="H43" s="486"/>
      <c r="I43" s="486"/>
      <c r="J43" s="486"/>
      <c r="K43" s="486"/>
      <c r="L43" s="486"/>
      <c r="M43" s="486"/>
      <c r="N43" s="486"/>
      <c r="O43" s="210"/>
      <c r="P43" s="211"/>
      <c r="Q43" s="212"/>
      <c r="R43" s="213"/>
      <c r="S43" s="211"/>
      <c r="T43" s="214"/>
    </row>
    <row r="44" spans="1:20" ht="19.5" customHeight="1">
      <c r="A44" s="477"/>
      <c r="B44" s="487"/>
      <c r="C44" s="487"/>
      <c r="D44" s="487"/>
      <c r="E44" s="487"/>
      <c r="F44" s="487"/>
      <c r="G44" s="487"/>
      <c r="H44" s="487"/>
      <c r="I44" s="487"/>
      <c r="J44" s="487"/>
      <c r="K44" s="487"/>
      <c r="L44" s="487"/>
      <c r="M44" s="487"/>
      <c r="N44" s="487"/>
      <c r="O44" s="215"/>
      <c r="P44" s="197"/>
      <c r="Q44" s="216"/>
      <c r="R44" s="217"/>
      <c r="S44" s="197"/>
      <c r="T44" s="218"/>
    </row>
    <row r="45" spans="1:20" ht="9.75" customHeight="1">
      <c r="A45" s="478"/>
      <c r="B45" s="488"/>
      <c r="C45" s="488"/>
      <c r="D45" s="488"/>
      <c r="E45" s="488"/>
      <c r="F45" s="488"/>
      <c r="G45" s="488"/>
      <c r="H45" s="488"/>
      <c r="I45" s="488"/>
      <c r="J45" s="488"/>
      <c r="K45" s="488"/>
      <c r="L45" s="488"/>
      <c r="M45" s="488"/>
      <c r="N45" s="488"/>
      <c r="O45" s="219"/>
      <c r="P45" s="220"/>
      <c r="Q45" s="221"/>
      <c r="R45" s="222"/>
      <c r="S45" s="220"/>
      <c r="T45" s="223"/>
    </row>
    <row r="46" spans="1:20" ht="9.75" customHeight="1">
      <c r="A46" s="485" t="s">
        <v>104</v>
      </c>
      <c r="B46" s="486" t="s">
        <v>134</v>
      </c>
      <c r="C46" s="486"/>
      <c r="D46" s="486"/>
      <c r="E46" s="486"/>
      <c r="F46" s="486"/>
      <c r="G46" s="486"/>
      <c r="H46" s="486"/>
      <c r="I46" s="486"/>
      <c r="J46" s="486"/>
      <c r="K46" s="486"/>
      <c r="L46" s="486"/>
      <c r="M46" s="486"/>
      <c r="N46" s="486"/>
      <c r="O46" s="224"/>
      <c r="P46" s="211"/>
      <c r="Q46" s="212"/>
      <c r="R46" s="213"/>
      <c r="S46" s="211"/>
      <c r="T46" s="225"/>
    </row>
    <row r="47" spans="1:20" ht="19.5" customHeight="1">
      <c r="A47" s="477"/>
      <c r="B47" s="487"/>
      <c r="C47" s="487"/>
      <c r="D47" s="487"/>
      <c r="E47" s="487"/>
      <c r="F47" s="487"/>
      <c r="G47" s="487"/>
      <c r="H47" s="487"/>
      <c r="I47" s="487"/>
      <c r="J47" s="487"/>
      <c r="K47" s="487"/>
      <c r="L47" s="487"/>
      <c r="M47" s="487"/>
      <c r="N47" s="487"/>
      <c r="O47" s="215"/>
      <c r="P47" s="197"/>
      <c r="Q47" s="216"/>
      <c r="R47" s="217"/>
      <c r="S47" s="197"/>
      <c r="T47" s="218"/>
    </row>
    <row r="48" spans="1:20" ht="9.75" customHeight="1">
      <c r="A48" s="478"/>
      <c r="B48" s="488"/>
      <c r="C48" s="488"/>
      <c r="D48" s="488"/>
      <c r="E48" s="488"/>
      <c r="F48" s="488"/>
      <c r="G48" s="488"/>
      <c r="H48" s="488"/>
      <c r="I48" s="488"/>
      <c r="J48" s="488"/>
      <c r="K48" s="488"/>
      <c r="L48" s="488"/>
      <c r="M48" s="488"/>
      <c r="N48" s="488"/>
      <c r="O48" s="219"/>
      <c r="P48" s="220"/>
      <c r="Q48" s="221"/>
      <c r="R48" s="222"/>
      <c r="S48" s="220"/>
      <c r="T48" s="223"/>
    </row>
    <row r="49" spans="1:20" ht="4.5" customHeight="1">
      <c r="A49" s="485" t="s">
        <v>105</v>
      </c>
      <c r="B49" s="486" t="s">
        <v>135</v>
      </c>
      <c r="C49" s="486"/>
      <c r="D49" s="486"/>
      <c r="E49" s="486"/>
      <c r="F49" s="486"/>
      <c r="G49" s="486"/>
      <c r="H49" s="486"/>
      <c r="I49" s="486"/>
      <c r="J49" s="486"/>
      <c r="K49" s="486"/>
      <c r="L49" s="486"/>
      <c r="M49" s="486"/>
      <c r="N49" s="486"/>
      <c r="O49" s="224"/>
      <c r="P49" s="211"/>
      <c r="Q49" s="212"/>
      <c r="R49" s="213"/>
      <c r="S49" s="211"/>
      <c r="T49" s="225"/>
    </row>
    <row r="50" spans="1:20" ht="19.5" customHeight="1">
      <c r="A50" s="477"/>
      <c r="B50" s="487"/>
      <c r="C50" s="487"/>
      <c r="D50" s="487"/>
      <c r="E50" s="487"/>
      <c r="F50" s="487"/>
      <c r="G50" s="487"/>
      <c r="H50" s="487"/>
      <c r="I50" s="487"/>
      <c r="J50" s="487"/>
      <c r="K50" s="487"/>
      <c r="L50" s="487"/>
      <c r="M50" s="487"/>
      <c r="N50" s="487"/>
      <c r="O50" s="215"/>
      <c r="P50" s="197"/>
      <c r="Q50" s="216"/>
      <c r="R50" s="217"/>
      <c r="S50" s="197"/>
      <c r="T50" s="218"/>
    </row>
    <row r="51" spans="1:20" ht="4.5" customHeight="1">
      <c r="A51" s="478"/>
      <c r="B51" s="488"/>
      <c r="C51" s="488"/>
      <c r="D51" s="488"/>
      <c r="E51" s="488"/>
      <c r="F51" s="488"/>
      <c r="G51" s="488"/>
      <c r="H51" s="488"/>
      <c r="I51" s="488"/>
      <c r="J51" s="488"/>
      <c r="K51" s="488"/>
      <c r="L51" s="488"/>
      <c r="M51" s="488"/>
      <c r="N51" s="488"/>
      <c r="O51" s="219"/>
      <c r="P51" s="220"/>
      <c r="Q51" s="221"/>
      <c r="R51" s="222"/>
      <c r="S51" s="220"/>
      <c r="T51" s="223"/>
    </row>
    <row r="52" spans="1:20" ht="4.5" customHeight="1">
      <c r="A52" s="485" t="s">
        <v>106</v>
      </c>
      <c r="B52" s="486" t="s">
        <v>136</v>
      </c>
      <c r="C52" s="486"/>
      <c r="D52" s="486"/>
      <c r="E52" s="486"/>
      <c r="F52" s="486"/>
      <c r="G52" s="486"/>
      <c r="H52" s="486"/>
      <c r="I52" s="486"/>
      <c r="J52" s="486"/>
      <c r="K52" s="486"/>
      <c r="L52" s="486"/>
      <c r="M52" s="486"/>
      <c r="N52" s="486"/>
      <c r="O52" s="224"/>
      <c r="P52" s="211"/>
      <c r="Q52" s="212"/>
      <c r="R52" s="213"/>
      <c r="S52" s="211"/>
      <c r="T52" s="225"/>
    </row>
    <row r="53" spans="1:20" ht="19.5" customHeight="1">
      <c r="A53" s="477"/>
      <c r="B53" s="487"/>
      <c r="C53" s="487"/>
      <c r="D53" s="487"/>
      <c r="E53" s="487"/>
      <c r="F53" s="487"/>
      <c r="G53" s="487"/>
      <c r="H53" s="487"/>
      <c r="I53" s="487"/>
      <c r="J53" s="487"/>
      <c r="K53" s="487"/>
      <c r="L53" s="487"/>
      <c r="M53" s="487"/>
      <c r="N53" s="487"/>
      <c r="O53" s="215"/>
      <c r="P53" s="197"/>
      <c r="Q53" s="216"/>
      <c r="R53" s="217"/>
      <c r="S53" s="197"/>
      <c r="T53" s="218"/>
    </row>
    <row r="54" spans="1:20" ht="4.5" customHeight="1">
      <c r="A54" s="477"/>
      <c r="B54" s="488"/>
      <c r="C54" s="488"/>
      <c r="D54" s="488"/>
      <c r="E54" s="488"/>
      <c r="F54" s="488"/>
      <c r="G54" s="488"/>
      <c r="H54" s="488"/>
      <c r="I54" s="488"/>
      <c r="J54" s="488"/>
      <c r="K54" s="488"/>
      <c r="L54" s="488"/>
      <c r="M54" s="488"/>
      <c r="N54" s="488"/>
      <c r="O54" s="219"/>
      <c r="P54" s="220"/>
      <c r="Q54" s="221"/>
      <c r="R54" s="222"/>
      <c r="S54" s="220"/>
      <c r="T54" s="223"/>
    </row>
    <row r="55" spans="1:20" ht="4.5" customHeight="1">
      <c r="A55" s="477"/>
      <c r="B55" s="486" t="s">
        <v>137</v>
      </c>
      <c r="C55" s="486"/>
      <c r="D55" s="486"/>
      <c r="E55" s="486"/>
      <c r="F55" s="486"/>
      <c r="G55" s="486"/>
      <c r="H55" s="486"/>
      <c r="I55" s="486"/>
      <c r="J55" s="486"/>
      <c r="K55" s="486"/>
      <c r="L55" s="486"/>
      <c r="M55" s="486"/>
      <c r="N55" s="486"/>
      <c r="O55" s="224"/>
      <c r="P55" s="211"/>
      <c r="Q55" s="212"/>
      <c r="R55" s="213"/>
      <c r="S55" s="211"/>
      <c r="T55" s="225"/>
    </row>
    <row r="56" spans="1:20" ht="19.5" customHeight="1">
      <c r="A56" s="477"/>
      <c r="B56" s="487"/>
      <c r="C56" s="487"/>
      <c r="D56" s="487"/>
      <c r="E56" s="487"/>
      <c r="F56" s="487"/>
      <c r="G56" s="487"/>
      <c r="H56" s="487"/>
      <c r="I56" s="487"/>
      <c r="J56" s="487"/>
      <c r="K56" s="487"/>
      <c r="L56" s="487"/>
      <c r="M56" s="487"/>
      <c r="N56" s="487"/>
      <c r="O56" s="215"/>
      <c r="P56" s="197"/>
      <c r="Q56" s="216"/>
      <c r="R56" s="217"/>
      <c r="S56" s="197"/>
      <c r="T56" s="218"/>
    </row>
    <row r="57" spans="1:20" ht="4.5" customHeight="1">
      <c r="A57" s="478"/>
      <c r="B57" s="488"/>
      <c r="C57" s="488"/>
      <c r="D57" s="488"/>
      <c r="E57" s="488"/>
      <c r="F57" s="488"/>
      <c r="G57" s="488"/>
      <c r="H57" s="488"/>
      <c r="I57" s="488"/>
      <c r="J57" s="488"/>
      <c r="K57" s="488"/>
      <c r="L57" s="488"/>
      <c r="M57" s="488"/>
      <c r="N57" s="488"/>
      <c r="O57" s="219"/>
      <c r="P57" s="220"/>
      <c r="Q57" s="221"/>
      <c r="R57" s="222"/>
      <c r="S57" s="220"/>
      <c r="T57" s="223"/>
    </row>
    <row r="58" spans="1:20" ht="4.5" customHeight="1">
      <c r="A58" s="485" t="s">
        <v>138</v>
      </c>
      <c r="B58" s="486" t="s">
        <v>139</v>
      </c>
      <c r="C58" s="486"/>
      <c r="D58" s="486"/>
      <c r="E58" s="486"/>
      <c r="F58" s="486"/>
      <c r="G58" s="486"/>
      <c r="H58" s="486"/>
      <c r="I58" s="486"/>
      <c r="J58" s="486"/>
      <c r="K58" s="486"/>
      <c r="L58" s="486"/>
      <c r="M58" s="486"/>
      <c r="N58" s="486"/>
      <c r="O58" s="224"/>
      <c r="P58" s="211"/>
      <c r="Q58" s="212"/>
      <c r="R58" s="213"/>
      <c r="S58" s="211"/>
      <c r="T58" s="225"/>
    </row>
    <row r="59" spans="1:20" ht="19.5" customHeight="1">
      <c r="A59" s="477"/>
      <c r="B59" s="487"/>
      <c r="C59" s="487"/>
      <c r="D59" s="487"/>
      <c r="E59" s="487"/>
      <c r="F59" s="487"/>
      <c r="G59" s="487"/>
      <c r="H59" s="487"/>
      <c r="I59" s="487"/>
      <c r="J59" s="487"/>
      <c r="K59" s="487"/>
      <c r="L59" s="487"/>
      <c r="M59" s="487"/>
      <c r="N59" s="487"/>
      <c r="O59" s="215"/>
      <c r="P59" s="197"/>
      <c r="Q59" s="216"/>
      <c r="R59" s="217"/>
      <c r="S59" s="197"/>
      <c r="T59" s="218"/>
    </row>
    <row r="60" spans="1:20" ht="4.5" customHeight="1">
      <c r="A60" s="478"/>
      <c r="B60" s="488"/>
      <c r="C60" s="488"/>
      <c r="D60" s="488"/>
      <c r="E60" s="488"/>
      <c r="F60" s="488"/>
      <c r="G60" s="488"/>
      <c r="H60" s="488"/>
      <c r="I60" s="488"/>
      <c r="J60" s="488"/>
      <c r="K60" s="488"/>
      <c r="L60" s="488"/>
      <c r="M60" s="488"/>
      <c r="N60" s="488"/>
      <c r="O60" s="219"/>
      <c r="P60" s="220"/>
      <c r="Q60" s="221"/>
      <c r="R60" s="222"/>
      <c r="S60" s="220"/>
      <c r="T60" s="223"/>
    </row>
    <row r="61" spans="1:20" ht="9.75" customHeight="1">
      <c r="A61" s="494"/>
      <c r="B61" s="226"/>
      <c r="C61" s="497" t="s">
        <v>141</v>
      </c>
      <c r="D61" s="497"/>
      <c r="E61" s="497"/>
      <c r="F61" s="497"/>
      <c r="G61" s="497"/>
      <c r="H61" s="497"/>
      <c r="I61" s="497"/>
      <c r="J61" s="497"/>
      <c r="K61" s="497"/>
      <c r="L61" s="497"/>
      <c r="M61" s="497"/>
      <c r="N61" s="498"/>
      <c r="O61" s="224"/>
      <c r="P61" s="211"/>
      <c r="Q61" s="212"/>
      <c r="R61" s="213"/>
      <c r="S61" s="211"/>
      <c r="T61" s="225"/>
    </row>
    <row r="62" spans="1:20" ht="19.5" customHeight="1">
      <c r="A62" s="495"/>
      <c r="B62" s="227" t="s">
        <v>140</v>
      </c>
      <c r="C62" s="499"/>
      <c r="D62" s="499"/>
      <c r="E62" s="499"/>
      <c r="F62" s="499"/>
      <c r="G62" s="499"/>
      <c r="H62" s="499"/>
      <c r="I62" s="499"/>
      <c r="J62" s="499"/>
      <c r="K62" s="499"/>
      <c r="L62" s="499"/>
      <c r="M62" s="499"/>
      <c r="N62" s="500"/>
      <c r="O62" s="215"/>
      <c r="P62" s="197"/>
      <c r="Q62" s="216"/>
      <c r="R62" s="217"/>
      <c r="S62" s="197"/>
      <c r="T62" s="218"/>
    </row>
    <row r="63" spans="1:20" ht="9.75" customHeight="1">
      <c r="A63" s="496"/>
      <c r="B63" s="228"/>
      <c r="C63" s="501"/>
      <c r="D63" s="501"/>
      <c r="E63" s="501"/>
      <c r="F63" s="501"/>
      <c r="G63" s="501"/>
      <c r="H63" s="501"/>
      <c r="I63" s="501"/>
      <c r="J63" s="501"/>
      <c r="K63" s="501"/>
      <c r="L63" s="501"/>
      <c r="M63" s="501"/>
      <c r="N63" s="502"/>
      <c r="O63" s="219"/>
      <c r="P63" s="220"/>
      <c r="Q63" s="221"/>
      <c r="R63" s="222"/>
      <c r="S63" s="220"/>
      <c r="T63" s="223"/>
    </row>
    <row r="64" spans="1:20" ht="9.75" customHeight="1">
      <c r="A64" s="494"/>
      <c r="B64" s="226"/>
      <c r="C64" s="497" t="s">
        <v>143</v>
      </c>
      <c r="D64" s="497"/>
      <c r="E64" s="497"/>
      <c r="F64" s="497"/>
      <c r="G64" s="497"/>
      <c r="H64" s="497"/>
      <c r="I64" s="497"/>
      <c r="J64" s="497"/>
      <c r="K64" s="497"/>
      <c r="L64" s="497"/>
      <c r="M64" s="497"/>
      <c r="N64" s="498"/>
      <c r="O64" s="224"/>
      <c r="P64" s="211"/>
      <c r="Q64" s="212"/>
      <c r="R64" s="213"/>
      <c r="S64" s="211"/>
      <c r="T64" s="225"/>
    </row>
    <row r="65" spans="1:20" ht="19.5" customHeight="1">
      <c r="A65" s="495"/>
      <c r="B65" s="227" t="s">
        <v>142</v>
      </c>
      <c r="C65" s="499"/>
      <c r="D65" s="499"/>
      <c r="E65" s="499"/>
      <c r="F65" s="499"/>
      <c r="G65" s="499"/>
      <c r="H65" s="499"/>
      <c r="I65" s="499"/>
      <c r="J65" s="499"/>
      <c r="K65" s="499"/>
      <c r="L65" s="499"/>
      <c r="M65" s="499"/>
      <c r="N65" s="500"/>
      <c r="O65" s="215"/>
      <c r="P65" s="197"/>
      <c r="Q65" s="216"/>
      <c r="R65" s="217"/>
      <c r="S65" s="197"/>
      <c r="T65" s="218"/>
    </row>
    <row r="66" spans="1:20" ht="9.75" customHeight="1">
      <c r="A66" s="496"/>
      <c r="B66" s="228"/>
      <c r="C66" s="501"/>
      <c r="D66" s="501"/>
      <c r="E66" s="501"/>
      <c r="F66" s="501"/>
      <c r="G66" s="501"/>
      <c r="H66" s="501"/>
      <c r="I66" s="501"/>
      <c r="J66" s="501"/>
      <c r="K66" s="501"/>
      <c r="L66" s="501"/>
      <c r="M66" s="501"/>
      <c r="N66" s="502"/>
      <c r="O66" s="219"/>
      <c r="P66" s="220"/>
      <c r="Q66" s="221"/>
      <c r="R66" s="222"/>
      <c r="S66" s="220"/>
      <c r="T66" s="223"/>
    </row>
    <row r="67" spans="1:20" ht="4.5" customHeight="1">
      <c r="A67" s="485" t="s">
        <v>144</v>
      </c>
      <c r="B67" s="486" t="s">
        <v>145</v>
      </c>
      <c r="C67" s="486"/>
      <c r="D67" s="486"/>
      <c r="E67" s="486"/>
      <c r="F67" s="486"/>
      <c r="G67" s="486"/>
      <c r="H67" s="486"/>
      <c r="I67" s="486"/>
      <c r="J67" s="486"/>
      <c r="K67" s="486"/>
      <c r="L67" s="486"/>
      <c r="M67" s="486"/>
      <c r="N67" s="486"/>
      <c r="O67" s="224"/>
      <c r="P67" s="211"/>
      <c r="Q67" s="212"/>
      <c r="R67" s="213"/>
      <c r="S67" s="211"/>
      <c r="T67" s="225"/>
    </row>
    <row r="68" spans="1:20" ht="19.5" customHeight="1">
      <c r="A68" s="477"/>
      <c r="B68" s="487"/>
      <c r="C68" s="487"/>
      <c r="D68" s="487"/>
      <c r="E68" s="487"/>
      <c r="F68" s="487"/>
      <c r="G68" s="487"/>
      <c r="H68" s="487"/>
      <c r="I68" s="487"/>
      <c r="J68" s="487"/>
      <c r="K68" s="487"/>
      <c r="L68" s="487"/>
      <c r="M68" s="487"/>
      <c r="N68" s="487"/>
      <c r="O68" s="215"/>
      <c r="P68" s="197"/>
      <c r="Q68" s="216"/>
      <c r="R68" s="217"/>
      <c r="S68" s="197"/>
      <c r="T68" s="218"/>
    </row>
    <row r="69" spans="1:20" ht="4.5" customHeight="1">
      <c r="A69" s="478"/>
      <c r="B69" s="488"/>
      <c r="C69" s="488"/>
      <c r="D69" s="488"/>
      <c r="E69" s="488"/>
      <c r="F69" s="488"/>
      <c r="G69" s="488"/>
      <c r="H69" s="488"/>
      <c r="I69" s="488"/>
      <c r="J69" s="488"/>
      <c r="K69" s="488"/>
      <c r="L69" s="488"/>
      <c r="M69" s="488"/>
      <c r="N69" s="488"/>
      <c r="O69" s="219"/>
      <c r="P69" s="220"/>
      <c r="Q69" s="221"/>
      <c r="R69" s="222"/>
      <c r="S69" s="220"/>
      <c r="T69" s="223"/>
    </row>
    <row r="70" spans="1:20" ht="19.5" customHeight="1">
      <c r="A70" s="482" t="s">
        <v>152</v>
      </c>
      <c r="B70" s="483"/>
      <c r="C70" s="483"/>
      <c r="D70" s="483"/>
      <c r="E70" s="483"/>
      <c r="F70" s="483"/>
      <c r="G70" s="483"/>
      <c r="H70" s="483"/>
      <c r="I70" s="483"/>
      <c r="J70" s="483"/>
      <c r="K70" s="483"/>
      <c r="L70" s="483"/>
      <c r="M70" s="483"/>
      <c r="N70" s="483"/>
      <c r="O70" s="483"/>
      <c r="P70" s="483"/>
      <c r="Q70" s="483"/>
      <c r="R70" s="483"/>
      <c r="S70" s="483"/>
      <c r="T70" s="484"/>
    </row>
    <row r="71" spans="1:20" ht="60" customHeight="1">
      <c r="A71" s="421"/>
      <c r="B71" s="422"/>
      <c r="C71" s="422"/>
      <c r="D71" s="422"/>
      <c r="E71" s="422"/>
      <c r="F71" s="422"/>
      <c r="G71" s="422"/>
      <c r="H71" s="422"/>
      <c r="I71" s="422"/>
      <c r="J71" s="422"/>
      <c r="K71" s="422"/>
      <c r="L71" s="422"/>
      <c r="M71" s="422"/>
      <c r="N71" s="422"/>
      <c r="O71" s="422"/>
      <c r="P71" s="422"/>
      <c r="Q71" s="422"/>
      <c r="R71" s="422"/>
      <c r="S71" s="422"/>
      <c r="T71" s="423"/>
    </row>
    <row r="72" spans="1:20" ht="15">
      <c r="A72" s="424"/>
      <c r="B72" s="425"/>
      <c r="C72" s="425"/>
      <c r="D72" s="425"/>
      <c r="E72" s="425"/>
      <c r="F72" s="425"/>
      <c r="G72" s="425"/>
      <c r="H72" s="425"/>
      <c r="I72" s="425"/>
      <c r="J72" s="425"/>
      <c r="K72" s="425"/>
      <c r="L72" s="425"/>
      <c r="M72" s="425"/>
      <c r="N72" s="425"/>
      <c r="O72" s="425"/>
      <c r="P72" s="425"/>
      <c r="Q72" s="425"/>
      <c r="R72" s="425"/>
      <c r="S72" s="425"/>
      <c r="T72" s="426"/>
    </row>
    <row r="73" spans="1:20" ht="9.75" customHeight="1">
      <c r="A73" s="208"/>
      <c r="B73" s="208"/>
      <c r="C73" s="208"/>
      <c r="D73" s="208"/>
      <c r="E73" s="208"/>
      <c r="F73" s="208"/>
      <c r="G73" s="208"/>
      <c r="H73" s="208"/>
      <c r="I73" s="208"/>
      <c r="J73" s="208"/>
      <c r="K73" s="208"/>
      <c r="L73" s="208"/>
      <c r="M73" s="208"/>
      <c r="N73" s="208"/>
      <c r="O73" s="208"/>
      <c r="P73" s="208"/>
      <c r="Q73" s="208"/>
      <c r="R73" s="208"/>
      <c r="S73" s="208"/>
      <c r="T73" s="208"/>
    </row>
    <row r="74" spans="1:20" ht="19.5" customHeight="1">
      <c r="A74" s="437" t="s">
        <v>153</v>
      </c>
      <c r="B74" s="438"/>
      <c r="C74" s="438"/>
      <c r="D74" s="438"/>
      <c r="E74" s="438"/>
      <c r="F74" s="438"/>
      <c r="G74" s="438"/>
      <c r="H74" s="438"/>
      <c r="I74" s="438"/>
      <c r="J74" s="438"/>
      <c r="K74" s="438"/>
      <c r="L74" s="438"/>
      <c r="M74" s="438"/>
      <c r="N74" s="438"/>
      <c r="O74" s="438"/>
      <c r="P74" s="438"/>
      <c r="Q74" s="438"/>
      <c r="R74" s="438"/>
      <c r="S74" s="438"/>
      <c r="T74" s="439"/>
    </row>
    <row r="75" spans="1:20" ht="19.5" customHeight="1">
      <c r="A75" s="489" t="s">
        <v>154</v>
      </c>
      <c r="B75" s="489"/>
      <c r="C75" s="489"/>
      <c r="D75" s="489"/>
      <c r="E75" s="489"/>
      <c r="F75" s="489"/>
      <c r="G75" s="489"/>
      <c r="H75" s="489"/>
      <c r="I75" s="489"/>
      <c r="J75" s="489"/>
      <c r="K75" s="489"/>
      <c r="L75" s="489"/>
      <c r="M75" s="489"/>
      <c r="N75" s="489"/>
      <c r="O75" s="490" t="s">
        <v>30</v>
      </c>
      <c r="P75" s="490"/>
      <c r="Q75" s="490"/>
      <c r="R75" s="490" t="s">
        <v>29</v>
      </c>
      <c r="S75" s="490"/>
      <c r="T75" s="490"/>
    </row>
    <row r="76" spans="1:20" ht="4.5" customHeight="1">
      <c r="A76" s="485" t="s">
        <v>155</v>
      </c>
      <c r="B76" s="486" t="s">
        <v>156</v>
      </c>
      <c r="C76" s="486"/>
      <c r="D76" s="486"/>
      <c r="E76" s="486"/>
      <c r="F76" s="486"/>
      <c r="G76" s="486"/>
      <c r="H76" s="486"/>
      <c r="I76" s="486"/>
      <c r="J76" s="486"/>
      <c r="K76" s="486"/>
      <c r="L76" s="486"/>
      <c r="M76" s="486"/>
      <c r="N76" s="486"/>
      <c r="O76" s="210"/>
      <c r="P76" s="211"/>
      <c r="Q76" s="212"/>
      <c r="R76" s="213"/>
      <c r="S76" s="211"/>
      <c r="T76" s="214"/>
    </row>
    <row r="77" spans="1:20" ht="19.5" customHeight="1">
      <c r="A77" s="477"/>
      <c r="B77" s="487"/>
      <c r="C77" s="487"/>
      <c r="D77" s="487"/>
      <c r="E77" s="487"/>
      <c r="F77" s="487"/>
      <c r="G77" s="487"/>
      <c r="H77" s="487"/>
      <c r="I77" s="487"/>
      <c r="J77" s="487"/>
      <c r="K77" s="487"/>
      <c r="L77" s="487"/>
      <c r="M77" s="487"/>
      <c r="N77" s="487"/>
      <c r="O77" s="215"/>
      <c r="P77" s="197"/>
      <c r="Q77" s="216"/>
      <c r="R77" s="217"/>
      <c r="S77" s="197"/>
      <c r="T77" s="218"/>
    </row>
    <row r="78" spans="1:20" ht="4.5" customHeight="1">
      <c r="A78" s="478"/>
      <c r="B78" s="488"/>
      <c r="C78" s="488"/>
      <c r="D78" s="488"/>
      <c r="E78" s="488"/>
      <c r="F78" s="488"/>
      <c r="G78" s="488"/>
      <c r="H78" s="488"/>
      <c r="I78" s="488"/>
      <c r="J78" s="488"/>
      <c r="K78" s="488"/>
      <c r="L78" s="488"/>
      <c r="M78" s="488"/>
      <c r="N78" s="488"/>
      <c r="O78" s="219"/>
      <c r="P78" s="220"/>
      <c r="Q78" s="221"/>
      <c r="R78" s="222"/>
      <c r="S78" s="220"/>
      <c r="T78" s="223"/>
    </row>
    <row r="79" spans="1:20" ht="30" customHeight="1">
      <c r="A79" s="491" t="s">
        <v>157</v>
      </c>
      <c r="B79" s="492"/>
      <c r="C79" s="492"/>
      <c r="D79" s="492"/>
      <c r="E79" s="492"/>
      <c r="F79" s="492"/>
      <c r="G79" s="492"/>
      <c r="H79" s="492"/>
      <c r="I79" s="492"/>
      <c r="J79" s="492"/>
      <c r="K79" s="492"/>
      <c r="L79" s="492"/>
      <c r="M79" s="492"/>
      <c r="N79" s="493"/>
      <c r="O79" s="490" t="s">
        <v>30</v>
      </c>
      <c r="P79" s="490"/>
      <c r="Q79" s="490"/>
      <c r="R79" s="490" t="s">
        <v>29</v>
      </c>
      <c r="S79" s="490"/>
      <c r="T79" s="490"/>
    </row>
    <row r="80" spans="1:20" ht="15" customHeight="1">
      <c r="A80" s="485" t="s">
        <v>158</v>
      </c>
      <c r="B80" s="486" t="s">
        <v>159</v>
      </c>
      <c r="C80" s="486"/>
      <c r="D80" s="486"/>
      <c r="E80" s="486"/>
      <c r="F80" s="486"/>
      <c r="G80" s="486"/>
      <c r="H80" s="486"/>
      <c r="I80" s="486"/>
      <c r="J80" s="486"/>
      <c r="K80" s="486"/>
      <c r="L80" s="486"/>
      <c r="M80" s="486"/>
      <c r="N80" s="486"/>
      <c r="O80" s="210"/>
      <c r="P80" s="211"/>
      <c r="Q80" s="212"/>
      <c r="R80" s="213"/>
      <c r="S80" s="211"/>
      <c r="T80" s="214"/>
    </row>
    <row r="81" spans="1:20" ht="33" customHeight="1">
      <c r="A81" s="477"/>
      <c r="B81" s="487"/>
      <c r="C81" s="487"/>
      <c r="D81" s="487"/>
      <c r="E81" s="487"/>
      <c r="F81" s="487"/>
      <c r="G81" s="487"/>
      <c r="H81" s="487"/>
      <c r="I81" s="487"/>
      <c r="J81" s="487"/>
      <c r="K81" s="487"/>
      <c r="L81" s="487"/>
      <c r="M81" s="487"/>
      <c r="N81" s="487"/>
      <c r="O81" s="215"/>
      <c r="P81" s="197"/>
      <c r="Q81" s="216"/>
      <c r="R81" s="217"/>
      <c r="S81" s="197"/>
      <c r="T81" s="218"/>
    </row>
    <row r="82" spans="1:20" ht="30.75" customHeight="1">
      <c r="A82" s="478"/>
      <c r="B82" s="488"/>
      <c r="C82" s="488"/>
      <c r="D82" s="488"/>
      <c r="E82" s="488"/>
      <c r="F82" s="488"/>
      <c r="G82" s="488"/>
      <c r="H82" s="488"/>
      <c r="I82" s="488"/>
      <c r="J82" s="488"/>
      <c r="K82" s="488"/>
      <c r="L82" s="488"/>
      <c r="M82" s="488"/>
      <c r="N82" s="488"/>
      <c r="O82" s="219"/>
      <c r="P82" s="220"/>
      <c r="Q82" s="221"/>
      <c r="R82" s="222"/>
      <c r="S82" s="220"/>
      <c r="T82" s="223"/>
    </row>
    <row r="83" spans="1:20" ht="4.5" customHeight="1">
      <c r="A83" s="485" t="s">
        <v>161</v>
      </c>
      <c r="B83" s="486" t="s">
        <v>160</v>
      </c>
      <c r="C83" s="486"/>
      <c r="D83" s="486"/>
      <c r="E83" s="486"/>
      <c r="F83" s="486"/>
      <c r="G83" s="486"/>
      <c r="H83" s="486"/>
      <c r="I83" s="486"/>
      <c r="J83" s="486"/>
      <c r="K83" s="486"/>
      <c r="L83" s="486"/>
      <c r="M83" s="486"/>
      <c r="N83" s="486"/>
      <c r="O83" s="210"/>
      <c r="P83" s="211"/>
      <c r="Q83" s="212"/>
      <c r="R83" s="213"/>
      <c r="S83" s="211"/>
      <c r="T83" s="214"/>
    </row>
    <row r="84" spans="1:20" ht="27" customHeight="1">
      <c r="A84" s="477"/>
      <c r="B84" s="487"/>
      <c r="C84" s="487"/>
      <c r="D84" s="487"/>
      <c r="E84" s="487"/>
      <c r="F84" s="487"/>
      <c r="G84" s="487"/>
      <c r="H84" s="487"/>
      <c r="I84" s="487"/>
      <c r="J84" s="487"/>
      <c r="K84" s="487"/>
      <c r="L84" s="487"/>
      <c r="M84" s="487"/>
      <c r="N84" s="487"/>
      <c r="O84" s="215"/>
      <c r="P84" s="197"/>
      <c r="Q84" s="216"/>
      <c r="R84" s="217"/>
      <c r="S84" s="197"/>
      <c r="T84" s="218"/>
    </row>
    <row r="85" spans="1:20" ht="4.5" customHeight="1">
      <c r="A85" s="478"/>
      <c r="B85" s="488"/>
      <c r="C85" s="488"/>
      <c r="D85" s="488"/>
      <c r="E85" s="488"/>
      <c r="F85" s="488"/>
      <c r="G85" s="488"/>
      <c r="H85" s="488"/>
      <c r="I85" s="488"/>
      <c r="J85" s="488"/>
      <c r="K85" s="488"/>
      <c r="L85" s="488"/>
      <c r="M85" s="488"/>
      <c r="N85" s="488"/>
      <c r="O85" s="219"/>
      <c r="P85" s="220"/>
      <c r="Q85" s="221"/>
      <c r="R85" s="222"/>
      <c r="S85" s="220"/>
      <c r="T85" s="223"/>
    </row>
    <row r="86" spans="1:20" ht="4.5" customHeight="1">
      <c r="A86" s="485" t="s">
        <v>162</v>
      </c>
      <c r="B86" s="486" t="s">
        <v>163</v>
      </c>
      <c r="C86" s="486"/>
      <c r="D86" s="486"/>
      <c r="E86" s="486"/>
      <c r="F86" s="486"/>
      <c r="G86" s="486"/>
      <c r="H86" s="486"/>
      <c r="I86" s="486"/>
      <c r="J86" s="486"/>
      <c r="K86" s="486"/>
      <c r="L86" s="486"/>
      <c r="M86" s="486"/>
      <c r="N86" s="486"/>
      <c r="O86" s="210"/>
      <c r="P86" s="211"/>
      <c r="Q86" s="212"/>
      <c r="R86" s="213"/>
      <c r="S86" s="211"/>
      <c r="T86" s="214"/>
    </row>
    <row r="87" spans="1:20" ht="19.5" customHeight="1">
      <c r="A87" s="477"/>
      <c r="B87" s="487"/>
      <c r="C87" s="487"/>
      <c r="D87" s="487"/>
      <c r="E87" s="487"/>
      <c r="F87" s="487"/>
      <c r="G87" s="487"/>
      <c r="H87" s="487"/>
      <c r="I87" s="487"/>
      <c r="J87" s="487"/>
      <c r="K87" s="487"/>
      <c r="L87" s="487"/>
      <c r="M87" s="487"/>
      <c r="N87" s="487"/>
      <c r="O87" s="215"/>
      <c r="P87" s="197"/>
      <c r="Q87" s="216"/>
      <c r="R87" s="217"/>
      <c r="S87" s="197"/>
      <c r="T87" s="218"/>
    </row>
    <row r="88" spans="1:20" ht="13.5" customHeight="1">
      <c r="A88" s="478"/>
      <c r="B88" s="488"/>
      <c r="C88" s="488"/>
      <c r="D88" s="488"/>
      <c r="E88" s="488"/>
      <c r="F88" s="488"/>
      <c r="G88" s="488"/>
      <c r="H88" s="488"/>
      <c r="I88" s="488"/>
      <c r="J88" s="488"/>
      <c r="K88" s="488"/>
      <c r="L88" s="488"/>
      <c r="M88" s="488"/>
      <c r="N88" s="488"/>
      <c r="O88" s="219"/>
      <c r="P88" s="220"/>
      <c r="Q88" s="221"/>
      <c r="R88" s="222"/>
      <c r="S88" s="220"/>
      <c r="T88" s="223"/>
    </row>
    <row r="89" spans="1:20" ht="19.5" customHeight="1">
      <c r="A89" s="489" t="s">
        <v>164</v>
      </c>
      <c r="B89" s="489"/>
      <c r="C89" s="489"/>
      <c r="D89" s="489"/>
      <c r="E89" s="489"/>
      <c r="F89" s="489"/>
      <c r="G89" s="489"/>
      <c r="H89" s="489"/>
      <c r="I89" s="489"/>
      <c r="J89" s="489"/>
      <c r="K89" s="489"/>
      <c r="L89" s="489"/>
      <c r="M89" s="489"/>
      <c r="N89" s="489"/>
      <c r="O89" s="490" t="s">
        <v>30</v>
      </c>
      <c r="P89" s="490"/>
      <c r="Q89" s="490"/>
      <c r="R89" s="490" t="s">
        <v>29</v>
      </c>
      <c r="S89" s="490"/>
      <c r="T89" s="490"/>
    </row>
    <row r="90" spans="1:20" ht="4.5" customHeight="1">
      <c r="A90" s="476" t="s">
        <v>166</v>
      </c>
      <c r="B90" s="479" t="s">
        <v>165</v>
      </c>
      <c r="C90" s="479"/>
      <c r="D90" s="479"/>
      <c r="E90" s="479"/>
      <c r="F90" s="479"/>
      <c r="G90" s="479"/>
      <c r="H90" s="479"/>
      <c r="I90" s="479"/>
      <c r="J90" s="479"/>
      <c r="K90" s="479"/>
      <c r="L90" s="479"/>
      <c r="M90" s="479"/>
      <c r="N90" s="479"/>
      <c r="O90" s="210"/>
      <c r="P90" s="211"/>
      <c r="Q90" s="212"/>
      <c r="R90" s="213"/>
      <c r="S90" s="211"/>
      <c r="T90" s="214"/>
    </row>
    <row r="91" spans="1:20" ht="19.5" customHeight="1">
      <c r="A91" s="477"/>
      <c r="B91" s="480"/>
      <c r="C91" s="480"/>
      <c r="D91" s="480"/>
      <c r="E91" s="480"/>
      <c r="F91" s="480"/>
      <c r="G91" s="480"/>
      <c r="H91" s="480"/>
      <c r="I91" s="480"/>
      <c r="J91" s="480"/>
      <c r="K91" s="480"/>
      <c r="L91" s="480"/>
      <c r="M91" s="480"/>
      <c r="N91" s="480"/>
      <c r="O91" s="215"/>
      <c r="P91" s="197"/>
      <c r="Q91" s="216"/>
      <c r="R91" s="217"/>
      <c r="S91" s="197"/>
      <c r="T91" s="218"/>
    </row>
    <row r="92" spans="1:20" ht="4.5" customHeight="1">
      <c r="A92" s="478"/>
      <c r="B92" s="481"/>
      <c r="C92" s="481"/>
      <c r="D92" s="481"/>
      <c r="E92" s="481"/>
      <c r="F92" s="481"/>
      <c r="G92" s="481"/>
      <c r="H92" s="481"/>
      <c r="I92" s="481"/>
      <c r="J92" s="481"/>
      <c r="K92" s="481"/>
      <c r="L92" s="481"/>
      <c r="M92" s="481"/>
      <c r="N92" s="481"/>
      <c r="O92" s="219"/>
      <c r="P92" s="220"/>
      <c r="Q92" s="221"/>
      <c r="R92" s="222"/>
      <c r="S92" s="220"/>
      <c r="T92" s="223"/>
    </row>
    <row r="93" spans="1:20" ht="4.5" customHeight="1">
      <c r="A93" s="476" t="s">
        <v>166</v>
      </c>
      <c r="B93" s="479" t="s">
        <v>167</v>
      </c>
      <c r="C93" s="479"/>
      <c r="D93" s="479"/>
      <c r="E93" s="479"/>
      <c r="F93" s="479"/>
      <c r="G93" s="479"/>
      <c r="H93" s="479"/>
      <c r="I93" s="479"/>
      <c r="J93" s="479"/>
      <c r="K93" s="479"/>
      <c r="L93" s="479"/>
      <c r="M93" s="479"/>
      <c r="N93" s="479"/>
      <c r="O93" s="210"/>
      <c r="P93" s="211"/>
      <c r="Q93" s="212"/>
      <c r="R93" s="213"/>
      <c r="S93" s="211"/>
      <c r="T93" s="214"/>
    </row>
    <row r="94" spans="1:20" ht="19.5" customHeight="1">
      <c r="A94" s="477"/>
      <c r="B94" s="480"/>
      <c r="C94" s="480"/>
      <c r="D94" s="480"/>
      <c r="E94" s="480"/>
      <c r="F94" s="480"/>
      <c r="G94" s="480"/>
      <c r="H94" s="480"/>
      <c r="I94" s="480"/>
      <c r="J94" s="480"/>
      <c r="K94" s="480"/>
      <c r="L94" s="480"/>
      <c r="M94" s="480"/>
      <c r="N94" s="480"/>
      <c r="O94" s="215"/>
      <c r="P94" s="197"/>
      <c r="Q94" s="216"/>
      <c r="R94" s="217"/>
      <c r="S94" s="197"/>
      <c r="T94" s="218"/>
    </row>
    <row r="95" spans="1:20" ht="4.5" customHeight="1">
      <c r="A95" s="478"/>
      <c r="B95" s="481"/>
      <c r="C95" s="481"/>
      <c r="D95" s="481"/>
      <c r="E95" s="481"/>
      <c r="F95" s="481"/>
      <c r="G95" s="481"/>
      <c r="H95" s="481"/>
      <c r="I95" s="481"/>
      <c r="J95" s="481"/>
      <c r="K95" s="481"/>
      <c r="L95" s="481"/>
      <c r="M95" s="481"/>
      <c r="N95" s="481"/>
      <c r="O95" s="219"/>
      <c r="P95" s="220"/>
      <c r="Q95" s="221"/>
      <c r="R95" s="222"/>
      <c r="S95" s="220"/>
      <c r="T95" s="223"/>
    </row>
    <row r="96" spans="1:20" ht="4.5" customHeight="1">
      <c r="A96" s="476" t="s">
        <v>166</v>
      </c>
      <c r="B96" s="479" t="s">
        <v>168</v>
      </c>
      <c r="C96" s="479"/>
      <c r="D96" s="479"/>
      <c r="E96" s="479"/>
      <c r="F96" s="479"/>
      <c r="G96" s="479"/>
      <c r="H96" s="479"/>
      <c r="I96" s="479"/>
      <c r="J96" s="479"/>
      <c r="K96" s="479"/>
      <c r="L96" s="479"/>
      <c r="M96" s="479"/>
      <c r="N96" s="479"/>
      <c r="O96" s="210"/>
      <c r="P96" s="211"/>
      <c r="Q96" s="212"/>
      <c r="R96" s="213"/>
      <c r="S96" s="211"/>
      <c r="T96" s="214"/>
    </row>
    <row r="97" spans="1:20" ht="19.5" customHeight="1">
      <c r="A97" s="477"/>
      <c r="B97" s="480"/>
      <c r="C97" s="480"/>
      <c r="D97" s="480"/>
      <c r="E97" s="480"/>
      <c r="F97" s="480"/>
      <c r="G97" s="480"/>
      <c r="H97" s="480"/>
      <c r="I97" s="480"/>
      <c r="J97" s="480"/>
      <c r="K97" s="480"/>
      <c r="L97" s="480"/>
      <c r="M97" s="480"/>
      <c r="N97" s="480"/>
      <c r="O97" s="215"/>
      <c r="P97" s="197"/>
      <c r="Q97" s="216"/>
      <c r="R97" s="217"/>
      <c r="S97" s="197"/>
      <c r="T97" s="218"/>
    </row>
    <row r="98" spans="1:20" ht="4.5" customHeight="1">
      <c r="A98" s="478"/>
      <c r="B98" s="481"/>
      <c r="C98" s="481"/>
      <c r="D98" s="481"/>
      <c r="E98" s="481"/>
      <c r="F98" s="481"/>
      <c r="G98" s="481"/>
      <c r="H98" s="481"/>
      <c r="I98" s="481"/>
      <c r="J98" s="481"/>
      <c r="K98" s="481"/>
      <c r="L98" s="481"/>
      <c r="M98" s="481"/>
      <c r="N98" s="481"/>
      <c r="O98" s="219"/>
      <c r="P98" s="220"/>
      <c r="Q98" s="221"/>
      <c r="R98" s="222"/>
      <c r="S98" s="220"/>
      <c r="T98" s="223"/>
    </row>
    <row r="99" spans="1:20" ht="19.5" customHeight="1">
      <c r="A99" s="482" t="s">
        <v>169</v>
      </c>
      <c r="B99" s="483"/>
      <c r="C99" s="483"/>
      <c r="D99" s="483"/>
      <c r="E99" s="483"/>
      <c r="F99" s="483"/>
      <c r="G99" s="483"/>
      <c r="H99" s="483"/>
      <c r="I99" s="483"/>
      <c r="J99" s="483"/>
      <c r="K99" s="483"/>
      <c r="L99" s="483"/>
      <c r="M99" s="483"/>
      <c r="N99" s="483"/>
      <c r="O99" s="483"/>
      <c r="P99" s="483"/>
      <c r="Q99" s="483"/>
      <c r="R99" s="483"/>
      <c r="S99" s="483"/>
      <c r="T99" s="484"/>
    </row>
    <row r="100" spans="1:20" ht="60" customHeight="1">
      <c r="A100" s="421"/>
      <c r="B100" s="422"/>
      <c r="C100" s="422"/>
      <c r="D100" s="422"/>
      <c r="E100" s="422"/>
      <c r="F100" s="422"/>
      <c r="G100" s="422"/>
      <c r="H100" s="422"/>
      <c r="I100" s="422"/>
      <c r="J100" s="422"/>
      <c r="K100" s="422"/>
      <c r="L100" s="422"/>
      <c r="M100" s="422"/>
      <c r="N100" s="422"/>
      <c r="O100" s="422"/>
      <c r="P100" s="422"/>
      <c r="Q100" s="422"/>
      <c r="R100" s="422"/>
      <c r="S100" s="422"/>
      <c r="T100" s="423"/>
    </row>
    <row r="101" spans="1:20" ht="15">
      <c r="A101" s="424"/>
      <c r="B101" s="425"/>
      <c r="C101" s="425"/>
      <c r="D101" s="425"/>
      <c r="E101" s="425"/>
      <c r="F101" s="425"/>
      <c r="G101" s="425"/>
      <c r="H101" s="425"/>
      <c r="I101" s="425"/>
      <c r="J101" s="425"/>
      <c r="K101" s="425"/>
      <c r="L101" s="425"/>
      <c r="M101" s="425"/>
      <c r="N101" s="425"/>
      <c r="O101" s="425"/>
      <c r="P101" s="425"/>
      <c r="Q101" s="425"/>
      <c r="R101" s="425"/>
      <c r="S101" s="425"/>
      <c r="T101" s="426"/>
    </row>
    <row r="102" spans="1:20" ht="9.75" customHeight="1">
      <c r="A102" s="208"/>
      <c r="B102" s="208"/>
      <c r="C102" s="208"/>
      <c r="D102" s="208"/>
      <c r="E102" s="208"/>
      <c r="F102" s="208"/>
      <c r="G102" s="208"/>
      <c r="H102" s="208"/>
      <c r="I102" s="208"/>
      <c r="J102" s="208"/>
      <c r="K102" s="208"/>
      <c r="L102" s="208"/>
      <c r="M102" s="208"/>
      <c r="N102" s="208"/>
      <c r="O102" s="208"/>
      <c r="P102" s="208"/>
      <c r="Q102" s="208"/>
      <c r="R102" s="208"/>
      <c r="S102" s="208"/>
      <c r="T102" s="208"/>
    </row>
    <row r="103" spans="1:20" ht="19.5" customHeight="1">
      <c r="A103" s="437" t="s">
        <v>170</v>
      </c>
      <c r="B103" s="438"/>
      <c r="C103" s="438"/>
      <c r="D103" s="438"/>
      <c r="E103" s="438"/>
      <c r="F103" s="438"/>
      <c r="G103" s="438"/>
      <c r="H103" s="438"/>
      <c r="I103" s="438"/>
      <c r="J103" s="438"/>
      <c r="K103" s="438"/>
      <c r="L103" s="438"/>
      <c r="M103" s="438"/>
      <c r="N103" s="438"/>
      <c r="O103" s="438"/>
      <c r="P103" s="438"/>
      <c r="Q103" s="438"/>
      <c r="R103" s="438"/>
      <c r="S103" s="438"/>
      <c r="T103" s="439"/>
    </row>
    <row r="104" spans="1:20" s="11" customFormat="1" ht="34.5" customHeight="1">
      <c r="A104" s="229" t="s">
        <v>76</v>
      </c>
      <c r="B104" s="441" t="s">
        <v>171</v>
      </c>
      <c r="C104" s="441"/>
      <c r="D104" s="441"/>
      <c r="E104" s="442" t="s">
        <v>172</v>
      </c>
      <c r="F104" s="443"/>
      <c r="G104" s="443"/>
      <c r="H104" s="443"/>
      <c r="I104" s="443"/>
      <c r="J104" s="443"/>
      <c r="K104" s="444"/>
      <c r="L104" s="445" t="s">
        <v>173</v>
      </c>
      <c r="M104" s="446"/>
      <c r="N104" s="447" t="s">
        <v>174</v>
      </c>
      <c r="O104" s="447"/>
      <c r="P104" s="441" t="s">
        <v>175</v>
      </c>
      <c r="Q104" s="441"/>
      <c r="R104" s="441"/>
      <c r="S104" s="441"/>
      <c r="T104" s="441"/>
    </row>
    <row r="105" spans="1:20" s="12" customFormat="1" ht="19.5" customHeight="1">
      <c r="A105" s="13">
        <v>1</v>
      </c>
      <c r="B105" s="472">
        <v>1</v>
      </c>
      <c r="C105" s="472"/>
      <c r="D105" s="472"/>
      <c r="E105" s="454" t="s">
        <v>176</v>
      </c>
      <c r="F105" s="455"/>
      <c r="G105" s="455"/>
      <c r="H105" s="455"/>
      <c r="I105" s="455"/>
      <c r="J105" s="455"/>
      <c r="K105" s="456"/>
      <c r="L105" s="394"/>
      <c r="M105" s="398"/>
      <c r="N105" s="473" t="s">
        <v>186</v>
      </c>
      <c r="O105" s="473"/>
      <c r="P105" s="413"/>
      <c r="Q105" s="413"/>
      <c r="R105" s="413"/>
      <c r="S105" s="413"/>
      <c r="T105" s="413"/>
    </row>
    <row r="106" spans="1:20" s="12" customFormat="1" ht="19.5" customHeight="1">
      <c r="A106" s="469">
        <v>2</v>
      </c>
      <c r="B106" s="472">
        <v>1</v>
      </c>
      <c r="C106" s="472"/>
      <c r="D106" s="472"/>
      <c r="E106" s="448" t="s">
        <v>177</v>
      </c>
      <c r="F106" s="449"/>
      <c r="G106" s="449"/>
      <c r="H106" s="449"/>
      <c r="I106" s="449"/>
      <c r="J106" s="449"/>
      <c r="K106" s="230" t="s">
        <v>178</v>
      </c>
      <c r="L106" s="471"/>
      <c r="M106" s="398"/>
      <c r="N106" s="458" t="s">
        <v>180</v>
      </c>
      <c r="O106" s="459"/>
      <c r="P106" s="460"/>
      <c r="Q106" s="461"/>
      <c r="R106" s="461"/>
      <c r="S106" s="461"/>
      <c r="T106" s="462"/>
    </row>
    <row r="107" spans="1:20" s="12" customFormat="1" ht="19.5" customHeight="1">
      <c r="A107" s="470"/>
      <c r="B107" s="472"/>
      <c r="C107" s="472"/>
      <c r="D107" s="472"/>
      <c r="E107" s="451"/>
      <c r="F107" s="452"/>
      <c r="G107" s="452"/>
      <c r="H107" s="452"/>
      <c r="I107" s="452"/>
      <c r="J107" s="452"/>
      <c r="K107" s="230" t="s">
        <v>179</v>
      </c>
      <c r="L107" s="471"/>
      <c r="M107" s="398"/>
      <c r="N107" s="458" t="s">
        <v>180</v>
      </c>
      <c r="O107" s="459"/>
      <c r="P107" s="463"/>
      <c r="Q107" s="464"/>
      <c r="R107" s="464"/>
      <c r="S107" s="464"/>
      <c r="T107" s="465"/>
    </row>
    <row r="108" spans="1:20" s="12" customFormat="1" ht="24.75" customHeight="1">
      <c r="A108" s="13">
        <v>3</v>
      </c>
      <c r="B108" s="472">
        <v>1</v>
      </c>
      <c r="C108" s="472"/>
      <c r="D108" s="472"/>
      <c r="E108" s="454" t="s">
        <v>182</v>
      </c>
      <c r="F108" s="455"/>
      <c r="G108" s="455"/>
      <c r="H108" s="455"/>
      <c r="I108" s="455"/>
      <c r="J108" s="455"/>
      <c r="K108" s="456"/>
      <c r="L108" s="471"/>
      <c r="M108" s="398"/>
      <c r="N108" s="473" t="s">
        <v>180</v>
      </c>
      <c r="O108" s="473"/>
      <c r="P108" s="413"/>
      <c r="Q108" s="413"/>
      <c r="R108" s="413"/>
      <c r="S108" s="413"/>
      <c r="T108" s="413"/>
    </row>
    <row r="109" spans="1:20" s="12" customFormat="1" ht="24.75" customHeight="1">
      <c r="A109" s="13">
        <v>4</v>
      </c>
      <c r="B109" s="472">
        <v>3</v>
      </c>
      <c r="C109" s="472"/>
      <c r="D109" s="472"/>
      <c r="E109" s="454" t="s">
        <v>183</v>
      </c>
      <c r="F109" s="455"/>
      <c r="G109" s="455"/>
      <c r="H109" s="455"/>
      <c r="I109" s="455"/>
      <c r="J109" s="455"/>
      <c r="K109" s="456"/>
      <c r="L109" s="471"/>
      <c r="M109" s="398"/>
      <c r="N109" s="473" t="s">
        <v>186</v>
      </c>
      <c r="O109" s="473"/>
      <c r="P109" s="413"/>
      <c r="Q109" s="413"/>
      <c r="R109" s="413"/>
      <c r="S109" s="413"/>
      <c r="T109" s="413"/>
    </row>
    <row r="110" spans="1:20" s="12" customFormat="1" ht="24.75" customHeight="1">
      <c r="A110" s="469">
        <v>5</v>
      </c>
      <c r="B110" s="466">
        <v>3</v>
      </c>
      <c r="C110" s="467"/>
      <c r="D110" s="468"/>
      <c r="E110" s="448" t="s">
        <v>184</v>
      </c>
      <c r="F110" s="449"/>
      <c r="G110" s="449"/>
      <c r="H110" s="449"/>
      <c r="I110" s="449"/>
      <c r="J110" s="449"/>
      <c r="K110" s="450"/>
      <c r="L110" s="14"/>
      <c r="M110" s="15"/>
      <c r="N110" s="458" t="s">
        <v>186</v>
      </c>
      <c r="O110" s="459"/>
      <c r="P110" s="460"/>
      <c r="Q110" s="461"/>
      <c r="R110" s="461"/>
      <c r="S110" s="461"/>
      <c r="T110" s="462"/>
    </row>
    <row r="111" spans="1:20" s="12" customFormat="1" ht="24.75" customHeight="1">
      <c r="A111" s="470"/>
      <c r="B111" s="466">
        <v>4</v>
      </c>
      <c r="C111" s="467"/>
      <c r="D111" s="468"/>
      <c r="E111" s="451"/>
      <c r="F111" s="452"/>
      <c r="G111" s="452"/>
      <c r="H111" s="452"/>
      <c r="I111" s="452"/>
      <c r="J111" s="452"/>
      <c r="K111" s="453"/>
      <c r="L111" s="14"/>
      <c r="M111" s="15"/>
      <c r="N111" s="458" t="s">
        <v>186</v>
      </c>
      <c r="O111" s="459"/>
      <c r="P111" s="463"/>
      <c r="Q111" s="464"/>
      <c r="R111" s="464"/>
      <c r="S111" s="464"/>
      <c r="T111" s="465"/>
    </row>
    <row r="112" spans="1:20" s="12" customFormat="1" ht="24.75" customHeight="1">
      <c r="A112" s="13">
        <v>6</v>
      </c>
      <c r="B112" s="472">
        <v>4</v>
      </c>
      <c r="C112" s="472"/>
      <c r="D112" s="472"/>
      <c r="E112" s="454" t="s">
        <v>185</v>
      </c>
      <c r="F112" s="455"/>
      <c r="G112" s="455"/>
      <c r="H112" s="455"/>
      <c r="I112" s="455"/>
      <c r="J112" s="455"/>
      <c r="K112" s="456"/>
      <c r="L112" s="394"/>
      <c r="M112" s="398"/>
      <c r="N112" s="473" t="s">
        <v>186</v>
      </c>
      <c r="O112" s="473"/>
      <c r="P112" s="413"/>
      <c r="Q112" s="413"/>
      <c r="R112" s="413"/>
      <c r="S112" s="413"/>
      <c r="T112" s="413"/>
    </row>
    <row r="113" spans="1:20" s="12" customFormat="1" ht="24.75" customHeight="1">
      <c r="A113" s="13">
        <v>7</v>
      </c>
      <c r="B113" s="472">
        <v>4</v>
      </c>
      <c r="C113" s="472"/>
      <c r="D113" s="472"/>
      <c r="E113" s="454" t="s">
        <v>187</v>
      </c>
      <c r="F113" s="455"/>
      <c r="G113" s="455"/>
      <c r="H113" s="455"/>
      <c r="I113" s="455"/>
      <c r="J113" s="455"/>
      <c r="K113" s="456"/>
      <c r="L113" s="394"/>
      <c r="M113" s="398"/>
      <c r="N113" s="473" t="s">
        <v>186</v>
      </c>
      <c r="O113" s="473"/>
      <c r="P113" s="413"/>
      <c r="Q113" s="413"/>
      <c r="R113" s="413"/>
      <c r="S113" s="413"/>
      <c r="T113" s="413"/>
    </row>
    <row r="114" spans="1:20" s="12" customFormat="1" ht="24.75" customHeight="1">
      <c r="A114" s="13">
        <v>8</v>
      </c>
      <c r="B114" s="472">
        <v>4</v>
      </c>
      <c r="C114" s="472"/>
      <c r="D114" s="472"/>
      <c r="E114" s="454" t="s">
        <v>188</v>
      </c>
      <c r="F114" s="455"/>
      <c r="G114" s="455"/>
      <c r="H114" s="455"/>
      <c r="I114" s="455"/>
      <c r="J114" s="455"/>
      <c r="K114" s="456"/>
      <c r="L114" s="394"/>
      <c r="M114" s="398"/>
      <c r="N114" s="473" t="s">
        <v>186</v>
      </c>
      <c r="O114" s="473"/>
      <c r="P114" s="413"/>
      <c r="Q114" s="413"/>
      <c r="R114" s="413"/>
      <c r="S114" s="413"/>
      <c r="T114" s="413"/>
    </row>
    <row r="115" spans="1:20" s="12" customFormat="1" ht="24.75" customHeight="1">
      <c r="A115" s="13">
        <v>9</v>
      </c>
      <c r="B115" s="472">
        <v>4</v>
      </c>
      <c r="C115" s="472"/>
      <c r="D115" s="472"/>
      <c r="E115" s="454" t="s">
        <v>189</v>
      </c>
      <c r="F115" s="455"/>
      <c r="G115" s="455"/>
      <c r="H115" s="455"/>
      <c r="I115" s="455"/>
      <c r="J115" s="455"/>
      <c r="K115" s="456"/>
      <c r="L115" s="394"/>
      <c r="M115" s="398"/>
      <c r="N115" s="473" t="s">
        <v>186</v>
      </c>
      <c r="O115" s="473"/>
      <c r="P115" s="413"/>
      <c r="Q115" s="413"/>
      <c r="R115" s="413"/>
      <c r="S115" s="413"/>
      <c r="T115" s="413"/>
    </row>
    <row r="116" spans="1:20" s="12" customFormat="1" ht="19.5" customHeight="1">
      <c r="A116" s="13">
        <v>10</v>
      </c>
      <c r="B116" s="472">
        <v>4</v>
      </c>
      <c r="C116" s="472"/>
      <c r="D116" s="472"/>
      <c r="E116" s="454" t="s">
        <v>190</v>
      </c>
      <c r="F116" s="455"/>
      <c r="G116" s="455"/>
      <c r="H116" s="455"/>
      <c r="I116" s="455"/>
      <c r="J116" s="455"/>
      <c r="K116" s="456"/>
      <c r="L116" s="394"/>
      <c r="M116" s="398"/>
      <c r="N116" s="473" t="s">
        <v>186</v>
      </c>
      <c r="O116" s="473"/>
      <c r="P116" s="413"/>
      <c r="Q116" s="413"/>
      <c r="R116" s="413"/>
      <c r="S116" s="413"/>
      <c r="T116" s="413"/>
    </row>
    <row r="117" spans="1:20" s="12" customFormat="1" ht="24.75" customHeight="1">
      <c r="A117" s="13">
        <v>11</v>
      </c>
      <c r="B117" s="472">
        <v>4</v>
      </c>
      <c r="C117" s="472"/>
      <c r="D117" s="472"/>
      <c r="E117" s="454" t="s">
        <v>191</v>
      </c>
      <c r="F117" s="455"/>
      <c r="G117" s="455"/>
      <c r="H117" s="455"/>
      <c r="I117" s="455"/>
      <c r="J117" s="455"/>
      <c r="K117" s="456"/>
      <c r="L117" s="394"/>
      <c r="M117" s="398"/>
      <c r="N117" s="473" t="s">
        <v>192</v>
      </c>
      <c r="O117" s="473"/>
      <c r="P117" s="413"/>
      <c r="Q117" s="413"/>
      <c r="R117" s="413"/>
      <c r="S117" s="413"/>
      <c r="T117" s="413"/>
    </row>
    <row r="118" spans="1:20" s="12" customFormat="1" ht="19.5" customHeight="1">
      <c r="A118" s="469">
        <v>12</v>
      </c>
      <c r="B118" s="466" t="s">
        <v>193</v>
      </c>
      <c r="C118" s="467"/>
      <c r="D118" s="468"/>
      <c r="E118" s="448" t="s">
        <v>205</v>
      </c>
      <c r="F118" s="449"/>
      <c r="G118" s="449"/>
      <c r="H118" s="449"/>
      <c r="I118" s="449"/>
      <c r="J118" s="449"/>
      <c r="K118" s="450"/>
      <c r="L118" s="474"/>
      <c r="M118" s="475"/>
      <c r="N118" s="458" t="s">
        <v>192</v>
      </c>
      <c r="O118" s="459"/>
      <c r="P118" s="460"/>
      <c r="Q118" s="461"/>
      <c r="R118" s="461"/>
      <c r="S118" s="461"/>
      <c r="T118" s="462"/>
    </row>
    <row r="119" spans="1:20" s="12" customFormat="1" ht="19.5" customHeight="1">
      <c r="A119" s="470"/>
      <c r="B119" s="466" t="s">
        <v>194</v>
      </c>
      <c r="C119" s="467"/>
      <c r="D119" s="468"/>
      <c r="E119" s="451"/>
      <c r="F119" s="452"/>
      <c r="G119" s="452"/>
      <c r="H119" s="452"/>
      <c r="I119" s="452"/>
      <c r="J119" s="452"/>
      <c r="K119" s="453"/>
      <c r="L119" s="474"/>
      <c r="M119" s="475"/>
      <c r="N119" s="458" t="s">
        <v>192</v>
      </c>
      <c r="O119" s="459"/>
      <c r="P119" s="463"/>
      <c r="Q119" s="464"/>
      <c r="R119" s="464"/>
      <c r="S119" s="464"/>
      <c r="T119" s="465"/>
    </row>
    <row r="120" spans="1:20" s="12" customFormat="1" ht="19.5" customHeight="1">
      <c r="A120" s="469">
        <v>13</v>
      </c>
      <c r="B120" s="466" t="s">
        <v>193</v>
      </c>
      <c r="C120" s="467"/>
      <c r="D120" s="468"/>
      <c r="E120" s="454" t="s">
        <v>195</v>
      </c>
      <c r="F120" s="455"/>
      <c r="G120" s="455"/>
      <c r="H120" s="455"/>
      <c r="I120" s="455"/>
      <c r="J120" s="455"/>
      <c r="K120" s="456"/>
      <c r="L120" s="474"/>
      <c r="M120" s="475"/>
      <c r="N120" s="458" t="s">
        <v>180</v>
      </c>
      <c r="O120" s="459"/>
      <c r="P120" s="460"/>
      <c r="Q120" s="461"/>
      <c r="R120" s="461"/>
      <c r="S120" s="461"/>
      <c r="T120" s="462"/>
    </row>
    <row r="121" spans="1:20" s="12" customFormat="1" ht="19.5" customHeight="1">
      <c r="A121" s="470"/>
      <c r="B121" s="466" t="s">
        <v>194</v>
      </c>
      <c r="C121" s="467"/>
      <c r="D121" s="468"/>
      <c r="E121" s="454"/>
      <c r="F121" s="455"/>
      <c r="G121" s="455"/>
      <c r="H121" s="455"/>
      <c r="I121" s="455"/>
      <c r="J121" s="455"/>
      <c r="K121" s="456"/>
      <c r="L121" s="474"/>
      <c r="M121" s="475"/>
      <c r="N121" s="458" t="s">
        <v>180</v>
      </c>
      <c r="O121" s="459"/>
      <c r="P121" s="463"/>
      <c r="Q121" s="464"/>
      <c r="R121" s="464"/>
      <c r="S121" s="464"/>
      <c r="T121" s="465"/>
    </row>
    <row r="122" spans="1:20" s="12" customFormat="1" ht="19.5" customHeight="1">
      <c r="A122" s="13">
        <v>14</v>
      </c>
      <c r="B122" s="472">
        <v>6</v>
      </c>
      <c r="C122" s="472"/>
      <c r="D122" s="472"/>
      <c r="E122" s="454" t="s">
        <v>196</v>
      </c>
      <c r="F122" s="455"/>
      <c r="G122" s="455"/>
      <c r="H122" s="455"/>
      <c r="I122" s="455"/>
      <c r="J122" s="455"/>
      <c r="K122" s="456"/>
      <c r="L122" s="394"/>
      <c r="M122" s="398"/>
      <c r="N122" s="473" t="s">
        <v>186</v>
      </c>
      <c r="O122" s="473"/>
      <c r="P122" s="413"/>
      <c r="Q122" s="413"/>
      <c r="R122" s="413"/>
      <c r="S122" s="413"/>
      <c r="T122" s="413"/>
    </row>
    <row r="123" spans="1:20" s="12" customFormat="1" ht="47.25" customHeight="1">
      <c r="A123" s="13">
        <v>15</v>
      </c>
      <c r="B123" s="457" t="s">
        <v>199</v>
      </c>
      <c r="C123" s="457"/>
      <c r="D123" s="457"/>
      <c r="E123" s="454" t="s">
        <v>181</v>
      </c>
      <c r="F123" s="455"/>
      <c r="G123" s="455"/>
      <c r="H123" s="455"/>
      <c r="I123" s="455"/>
      <c r="J123" s="455"/>
      <c r="K123" s="456"/>
      <c r="L123" s="394"/>
      <c r="M123" s="398"/>
      <c r="N123" s="458" t="s">
        <v>186</v>
      </c>
      <c r="O123" s="459"/>
      <c r="P123" s="413"/>
      <c r="Q123" s="413"/>
      <c r="R123" s="413"/>
      <c r="S123" s="413"/>
      <c r="T123" s="413"/>
    </row>
    <row r="124" spans="1:20" s="12" customFormat="1" ht="47.25" customHeight="1">
      <c r="A124" s="13">
        <v>16</v>
      </c>
      <c r="B124" s="457" t="s">
        <v>200</v>
      </c>
      <c r="C124" s="457"/>
      <c r="D124" s="457"/>
      <c r="E124" s="454" t="s">
        <v>197</v>
      </c>
      <c r="F124" s="455"/>
      <c r="G124" s="455"/>
      <c r="H124" s="455"/>
      <c r="I124" s="455"/>
      <c r="J124" s="455"/>
      <c r="K124" s="456"/>
      <c r="L124" s="394"/>
      <c r="M124" s="398"/>
      <c r="N124" s="458" t="s">
        <v>180</v>
      </c>
      <c r="O124" s="459"/>
      <c r="P124" s="413"/>
      <c r="Q124" s="413"/>
      <c r="R124" s="413"/>
      <c r="S124" s="413"/>
      <c r="T124" s="413"/>
    </row>
    <row r="125" spans="1:20" s="12" customFormat="1" ht="47.25" customHeight="1">
      <c r="A125" s="13">
        <v>17</v>
      </c>
      <c r="B125" s="457" t="s">
        <v>201</v>
      </c>
      <c r="C125" s="457"/>
      <c r="D125" s="457"/>
      <c r="E125" s="454" t="s">
        <v>198</v>
      </c>
      <c r="F125" s="455"/>
      <c r="G125" s="455"/>
      <c r="H125" s="455"/>
      <c r="I125" s="455"/>
      <c r="J125" s="455"/>
      <c r="K125" s="456"/>
      <c r="L125" s="394"/>
      <c r="M125" s="398"/>
      <c r="N125" s="458" t="s">
        <v>180</v>
      </c>
      <c r="O125" s="459"/>
      <c r="P125" s="413"/>
      <c r="Q125" s="413"/>
      <c r="R125" s="413"/>
      <c r="S125" s="413"/>
      <c r="T125" s="413"/>
    </row>
    <row r="126" spans="1:20" ht="9.75" customHeight="1">
      <c r="A126" s="208"/>
      <c r="B126" s="208"/>
      <c r="C126" s="208"/>
      <c r="D126" s="208"/>
      <c r="E126" s="208"/>
      <c r="F126" s="208"/>
      <c r="G126" s="208"/>
      <c r="H126" s="208"/>
      <c r="I126" s="208"/>
      <c r="J126" s="208"/>
      <c r="K126" s="208"/>
      <c r="L126" s="208"/>
      <c r="M126" s="208"/>
      <c r="N126" s="208"/>
      <c r="O126" s="208"/>
      <c r="P126" s="208"/>
      <c r="Q126" s="208"/>
      <c r="R126" s="208"/>
      <c r="S126" s="208"/>
      <c r="T126" s="208"/>
    </row>
    <row r="127" spans="1:20" ht="19.5" customHeight="1">
      <c r="A127" s="437" t="s">
        <v>202</v>
      </c>
      <c r="B127" s="438"/>
      <c r="C127" s="438"/>
      <c r="D127" s="438"/>
      <c r="E127" s="438"/>
      <c r="F127" s="438"/>
      <c r="G127" s="438"/>
      <c r="H127" s="438"/>
      <c r="I127" s="438"/>
      <c r="J127" s="438"/>
      <c r="K127" s="438"/>
      <c r="L127" s="438"/>
      <c r="M127" s="438"/>
      <c r="N127" s="438"/>
      <c r="O127" s="438"/>
      <c r="P127" s="438"/>
      <c r="Q127" s="438"/>
      <c r="R127" s="438"/>
      <c r="S127" s="438"/>
      <c r="T127" s="439"/>
    </row>
    <row r="128" spans="1:20" ht="19.5" customHeight="1">
      <c r="A128" s="437" t="s">
        <v>203</v>
      </c>
      <c r="B128" s="438"/>
      <c r="C128" s="438"/>
      <c r="D128" s="438"/>
      <c r="E128" s="438"/>
      <c r="F128" s="438"/>
      <c r="G128" s="438"/>
      <c r="H128" s="438"/>
      <c r="I128" s="438"/>
      <c r="J128" s="438"/>
      <c r="K128" s="438"/>
      <c r="L128" s="438"/>
      <c r="M128" s="438"/>
      <c r="N128" s="438"/>
      <c r="O128" s="438"/>
      <c r="P128" s="438"/>
      <c r="Q128" s="438"/>
      <c r="R128" s="438"/>
      <c r="S128" s="438"/>
      <c r="T128" s="439"/>
    </row>
    <row r="129" spans="1:20" s="11" customFormat="1" ht="34.5" customHeight="1">
      <c r="A129" s="229" t="s">
        <v>76</v>
      </c>
      <c r="B129" s="441" t="s">
        <v>171</v>
      </c>
      <c r="C129" s="441"/>
      <c r="D129" s="441"/>
      <c r="E129" s="442" t="s">
        <v>172</v>
      </c>
      <c r="F129" s="443"/>
      <c r="G129" s="443"/>
      <c r="H129" s="443"/>
      <c r="I129" s="443"/>
      <c r="J129" s="443"/>
      <c r="K129" s="444"/>
      <c r="L129" s="445" t="s">
        <v>173</v>
      </c>
      <c r="M129" s="446"/>
      <c r="N129" s="447" t="s">
        <v>174</v>
      </c>
      <c r="O129" s="447"/>
      <c r="P129" s="441" t="s">
        <v>175</v>
      </c>
      <c r="Q129" s="441"/>
      <c r="R129" s="441"/>
      <c r="S129" s="441"/>
      <c r="T129" s="441"/>
    </row>
    <row r="130" spans="1:20" s="12" customFormat="1" ht="19.5" customHeight="1">
      <c r="A130" s="162">
        <v>1</v>
      </c>
      <c r="B130" s="413"/>
      <c r="C130" s="413"/>
      <c r="D130" s="413"/>
      <c r="E130" s="414"/>
      <c r="F130" s="414"/>
      <c r="G130" s="414"/>
      <c r="H130" s="414"/>
      <c r="I130" s="414"/>
      <c r="J130" s="414"/>
      <c r="K130" s="414"/>
      <c r="L130" s="413"/>
      <c r="M130" s="413"/>
      <c r="N130" s="440"/>
      <c r="O130" s="440"/>
      <c r="P130" s="413"/>
      <c r="Q130" s="413"/>
      <c r="R130" s="413"/>
      <c r="S130" s="413"/>
      <c r="T130" s="413"/>
    </row>
    <row r="131" spans="1:20" s="12" customFormat="1" ht="19.5" customHeight="1">
      <c r="A131" s="162">
        <v>2</v>
      </c>
      <c r="B131" s="413"/>
      <c r="C131" s="413"/>
      <c r="D131" s="413"/>
      <c r="E131" s="414"/>
      <c r="F131" s="414"/>
      <c r="G131" s="414"/>
      <c r="H131" s="414"/>
      <c r="I131" s="414"/>
      <c r="J131" s="414"/>
      <c r="K131" s="414"/>
      <c r="L131" s="413"/>
      <c r="M131" s="413"/>
      <c r="N131" s="440"/>
      <c r="O131" s="440"/>
      <c r="P131" s="413"/>
      <c r="Q131" s="413"/>
      <c r="R131" s="413"/>
      <c r="S131" s="413"/>
      <c r="T131" s="413"/>
    </row>
    <row r="132" spans="1:20" s="12" customFormat="1" ht="19.5" customHeight="1">
      <c r="A132" s="162">
        <v>3</v>
      </c>
      <c r="B132" s="413"/>
      <c r="C132" s="413"/>
      <c r="D132" s="413"/>
      <c r="E132" s="414"/>
      <c r="F132" s="414"/>
      <c r="G132" s="414"/>
      <c r="H132" s="414"/>
      <c r="I132" s="414"/>
      <c r="J132" s="414"/>
      <c r="K132" s="414"/>
      <c r="L132" s="413"/>
      <c r="M132" s="413"/>
      <c r="N132" s="440"/>
      <c r="O132" s="440"/>
      <c r="P132" s="413"/>
      <c r="Q132" s="413"/>
      <c r="R132" s="413"/>
      <c r="S132" s="413"/>
      <c r="T132" s="413"/>
    </row>
    <row r="133" spans="1:23" s="12" customFormat="1" ht="19.5" customHeight="1">
      <c r="A133" s="162" t="s">
        <v>80</v>
      </c>
      <c r="B133" s="413"/>
      <c r="C133" s="413"/>
      <c r="D133" s="413"/>
      <c r="E133" s="414"/>
      <c r="F133" s="414"/>
      <c r="G133" s="414"/>
      <c r="H133" s="414"/>
      <c r="I133" s="414"/>
      <c r="J133" s="414"/>
      <c r="K133" s="414"/>
      <c r="L133" s="413"/>
      <c r="M133" s="413"/>
      <c r="N133" s="440"/>
      <c r="O133" s="440"/>
      <c r="P133" s="413"/>
      <c r="Q133" s="413"/>
      <c r="R133" s="413"/>
      <c r="S133" s="413"/>
      <c r="T133" s="413"/>
      <c r="V133" s="6" t="s">
        <v>81</v>
      </c>
      <c r="W133" s="7" t="s">
        <v>82</v>
      </c>
    </row>
    <row r="134" spans="1:20" ht="19.5" customHeight="1">
      <c r="A134" s="437" t="s">
        <v>204</v>
      </c>
      <c r="B134" s="438"/>
      <c r="C134" s="438"/>
      <c r="D134" s="438"/>
      <c r="E134" s="438"/>
      <c r="F134" s="438"/>
      <c r="G134" s="438"/>
      <c r="H134" s="438"/>
      <c r="I134" s="438"/>
      <c r="J134" s="438"/>
      <c r="K134" s="438"/>
      <c r="L134" s="438"/>
      <c r="M134" s="438"/>
      <c r="N134" s="438"/>
      <c r="O134" s="438"/>
      <c r="P134" s="438"/>
      <c r="Q134" s="438"/>
      <c r="R134" s="438"/>
      <c r="S134" s="438"/>
      <c r="T134" s="439"/>
    </row>
    <row r="135" spans="1:20" s="11" customFormat="1" ht="34.5" customHeight="1">
      <c r="A135" s="229" t="s">
        <v>76</v>
      </c>
      <c r="B135" s="441" t="s">
        <v>171</v>
      </c>
      <c r="C135" s="441"/>
      <c r="D135" s="441"/>
      <c r="E135" s="442" t="s">
        <v>172</v>
      </c>
      <c r="F135" s="443"/>
      <c r="G135" s="443"/>
      <c r="H135" s="443"/>
      <c r="I135" s="443"/>
      <c r="J135" s="443"/>
      <c r="K135" s="444"/>
      <c r="L135" s="445" t="s">
        <v>173</v>
      </c>
      <c r="M135" s="446"/>
      <c r="N135" s="447" t="s">
        <v>174</v>
      </c>
      <c r="O135" s="447"/>
      <c r="P135" s="441" t="s">
        <v>175</v>
      </c>
      <c r="Q135" s="441"/>
      <c r="R135" s="441"/>
      <c r="S135" s="441"/>
      <c r="T135" s="441"/>
    </row>
    <row r="136" spans="1:20" s="12" customFormat="1" ht="19.5" customHeight="1">
      <c r="A136" s="162">
        <v>1</v>
      </c>
      <c r="B136" s="413"/>
      <c r="C136" s="413"/>
      <c r="D136" s="413"/>
      <c r="E136" s="414"/>
      <c r="F136" s="414"/>
      <c r="G136" s="414"/>
      <c r="H136" s="414"/>
      <c r="I136" s="414"/>
      <c r="J136" s="414"/>
      <c r="K136" s="414"/>
      <c r="L136" s="413"/>
      <c r="M136" s="413"/>
      <c r="N136" s="440"/>
      <c r="O136" s="440"/>
      <c r="P136" s="413"/>
      <c r="Q136" s="413"/>
      <c r="R136" s="413"/>
      <c r="S136" s="413"/>
      <c r="T136" s="413"/>
    </row>
    <row r="137" spans="1:20" s="12" customFormat="1" ht="19.5" customHeight="1">
      <c r="A137" s="162">
        <v>2</v>
      </c>
      <c r="B137" s="413"/>
      <c r="C137" s="413"/>
      <c r="D137" s="413"/>
      <c r="E137" s="414"/>
      <c r="F137" s="414"/>
      <c r="G137" s="414"/>
      <c r="H137" s="414"/>
      <c r="I137" s="414"/>
      <c r="J137" s="414"/>
      <c r="K137" s="414"/>
      <c r="L137" s="413"/>
      <c r="M137" s="413"/>
      <c r="N137" s="440"/>
      <c r="O137" s="440"/>
      <c r="P137" s="413"/>
      <c r="Q137" s="413"/>
      <c r="R137" s="413"/>
      <c r="S137" s="413"/>
      <c r="T137" s="413"/>
    </row>
    <row r="138" spans="1:20" s="12" customFormat="1" ht="19.5" customHeight="1">
      <c r="A138" s="162">
        <v>3</v>
      </c>
      <c r="B138" s="413"/>
      <c r="C138" s="413"/>
      <c r="D138" s="413"/>
      <c r="E138" s="414"/>
      <c r="F138" s="414"/>
      <c r="G138" s="414"/>
      <c r="H138" s="414"/>
      <c r="I138" s="414"/>
      <c r="J138" s="414"/>
      <c r="K138" s="414"/>
      <c r="L138" s="413"/>
      <c r="M138" s="413"/>
      <c r="N138" s="440"/>
      <c r="O138" s="440"/>
      <c r="P138" s="413"/>
      <c r="Q138" s="413"/>
      <c r="R138" s="413"/>
      <c r="S138" s="413"/>
      <c r="T138" s="413"/>
    </row>
    <row r="139" spans="1:23" s="12" customFormat="1" ht="19.5" customHeight="1">
      <c r="A139" s="162" t="s">
        <v>80</v>
      </c>
      <c r="B139" s="413"/>
      <c r="C139" s="413"/>
      <c r="D139" s="413"/>
      <c r="E139" s="414"/>
      <c r="F139" s="414"/>
      <c r="G139" s="414"/>
      <c r="H139" s="414"/>
      <c r="I139" s="414"/>
      <c r="J139" s="414"/>
      <c r="K139" s="414"/>
      <c r="L139" s="413"/>
      <c r="M139" s="413"/>
      <c r="N139" s="440"/>
      <c r="O139" s="440"/>
      <c r="P139" s="413"/>
      <c r="Q139" s="413"/>
      <c r="R139" s="413"/>
      <c r="S139" s="413"/>
      <c r="T139" s="413"/>
      <c r="V139" s="6" t="s">
        <v>81</v>
      </c>
      <c r="W139" s="7" t="s">
        <v>82</v>
      </c>
    </row>
    <row r="140" spans="1:20" ht="8.25" customHeight="1">
      <c r="A140" s="3"/>
      <c r="B140" s="3"/>
      <c r="C140" s="3"/>
      <c r="D140" s="3"/>
      <c r="E140" s="3"/>
      <c r="F140" s="3"/>
      <c r="G140" s="3"/>
      <c r="H140" s="3"/>
      <c r="I140" s="3"/>
      <c r="J140" s="3"/>
      <c r="K140" s="3"/>
      <c r="L140" s="3"/>
      <c r="M140" s="3"/>
      <c r="N140" s="3"/>
      <c r="O140" s="3"/>
      <c r="P140" s="3"/>
      <c r="Q140" s="3"/>
      <c r="R140" s="3"/>
      <c r="S140" s="3"/>
      <c r="T140" s="3"/>
    </row>
    <row r="141" ht="19.5" customHeight="1">
      <c r="A141" s="207" t="s">
        <v>412</v>
      </c>
    </row>
  </sheetData>
  <sheetProtection password="D9EC" sheet="1" objects="1" scenarios="1" formatCells="0" formatRows="0" insertRows="0" deleteRows="0"/>
  <mergeCells count="248">
    <mergeCell ref="W32:W33"/>
    <mergeCell ref="A32:F32"/>
    <mergeCell ref="G32:T32"/>
    <mergeCell ref="A27:J29"/>
    <mergeCell ref="A30:T30"/>
    <mergeCell ref="A31:F31"/>
    <mergeCell ref="G31:T31"/>
    <mergeCell ref="D24:T25"/>
    <mergeCell ref="W23:W24"/>
    <mergeCell ref="W19:W20"/>
    <mergeCell ref="W15:W16"/>
    <mergeCell ref="A1:T1"/>
    <mergeCell ref="A3:T3"/>
    <mergeCell ref="A22:T22"/>
    <mergeCell ref="A23:C23"/>
    <mergeCell ref="A19:C19"/>
    <mergeCell ref="D19:T19"/>
    <mergeCell ref="A33:F33"/>
    <mergeCell ref="G33:T33"/>
    <mergeCell ref="A14:T14"/>
    <mergeCell ref="D23:T23"/>
    <mergeCell ref="A18:T18"/>
    <mergeCell ref="A15:C15"/>
    <mergeCell ref="D15:T15"/>
    <mergeCell ref="A20:C21"/>
    <mergeCell ref="D20:T21"/>
    <mergeCell ref="A24:C25"/>
    <mergeCell ref="A36:T36"/>
    <mergeCell ref="A41:T41"/>
    <mergeCell ref="R42:T42"/>
    <mergeCell ref="O42:Q42"/>
    <mergeCell ref="A42:N42"/>
    <mergeCell ref="A34:F34"/>
    <mergeCell ref="G34:T34"/>
    <mergeCell ref="A37:T39"/>
    <mergeCell ref="A46:A48"/>
    <mergeCell ref="B46:N48"/>
    <mergeCell ref="A49:A51"/>
    <mergeCell ref="B49:N51"/>
    <mergeCell ref="B52:N54"/>
    <mergeCell ref="B43:N45"/>
    <mergeCell ref="A43:A45"/>
    <mergeCell ref="B55:N57"/>
    <mergeCell ref="A58:A60"/>
    <mergeCell ref="B58:N60"/>
    <mergeCell ref="A61:A63"/>
    <mergeCell ref="A52:A57"/>
    <mergeCell ref="C61:N63"/>
    <mergeCell ref="A64:A66"/>
    <mergeCell ref="C64:N66"/>
    <mergeCell ref="A67:A69"/>
    <mergeCell ref="B67:N69"/>
    <mergeCell ref="A70:T70"/>
    <mergeCell ref="A71:T72"/>
    <mergeCell ref="A74:T74"/>
    <mergeCell ref="A75:N75"/>
    <mergeCell ref="O75:Q75"/>
    <mergeCell ref="R75:T75"/>
    <mergeCell ref="A76:A78"/>
    <mergeCell ref="B76:N78"/>
    <mergeCell ref="A79:N79"/>
    <mergeCell ref="O79:Q79"/>
    <mergeCell ref="R79:T79"/>
    <mergeCell ref="A80:A82"/>
    <mergeCell ref="B80:N82"/>
    <mergeCell ref="A83:A85"/>
    <mergeCell ref="B83:N85"/>
    <mergeCell ref="E104:K104"/>
    <mergeCell ref="A100:T101"/>
    <mergeCell ref="A86:A88"/>
    <mergeCell ref="B86:N88"/>
    <mergeCell ref="A89:N89"/>
    <mergeCell ref="O89:Q89"/>
    <mergeCell ref="R89:T89"/>
    <mergeCell ref="A90:A92"/>
    <mergeCell ref="B90:N92"/>
    <mergeCell ref="A103:T103"/>
    <mergeCell ref="P104:T104"/>
    <mergeCell ref="N104:O104"/>
    <mergeCell ref="B104:D104"/>
    <mergeCell ref="L104:M104"/>
    <mergeCell ref="A93:A95"/>
    <mergeCell ref="B93:N95"/>
    <mergeCell ref="A96:A98"/>
    <mergeCell ref="B96:N98"/>
    <mergeCell ref="A99:T99"/>
    <mergeCell ref="P105:T105"/>
    <mergeCell ref="A106:A107"/>
    <mergeCell ref="L106:M106"/>
    <mergeCell ref="L107:M107"/>
    <mergeCell ref="E105:K105"/>
    <mergeCell ref="L105:M105"/>
    <mergeCell ref="P110:T111"/>
    <mergeCell ref="N111:O111"/>
    <mergeCell ref="B110:D110"/>
    <mergeCell ref="N106:O106"/>
    <mergeCell ref="N107:O107"/>
    <mergeCell ref="B105:D105"/>
    <mergeCell ref="B106:D107"/>
    <mergeCell ref="E106:J107"/>
    <mergeCell ref="P106:T107"/>
    <mergeCell ref="N105:O105"/>
    <mergeCell ref="L119:M119"/>
    <mergeCell ref="L118:M118"/>
    <mergeCell ref="B112:D112"/>
    <mergeCell ref="N112:O112"/>
    <mergeCell ref="P112:T112"/>
    <mergeCell ref="B113:D113"/>
    <mergeCell ref="N113:O113"/>
    <mergeCell ref="P113:T113"/>
    <mergeCell ref="P109:T109"/>
    <mergeCell ref="A110:A111"/>
    <mergeCell ref="N110:O110"/>
    <mergeCell ref="B123:D123"/>
    <mergeCell ref="P123:T123"/>
    <mergeCell ref="B108:D108"/>
    <mergeCell ref="N108:O108"/>
    <mergeCell ref="P108:T108"/>
    <mergeCell ref="N123:O123"/>
    <mergeCell ref="L121:M121"/>
    <mergeCell ref="L117:M117"/>
    <mergeCell ref="L116:M116"/>
    <mergeCell ref="L115:M115"/>
    <mergeCell ref="E110:K111"/>
    <mergeCell ref="B109:D109"/>
    <mergeCell ref="N109:O109"/>
    <mergeCell ref="B114:D114"/>
    <mergeCell ref="N114:O114"/>
    <mergeCell ref="P114:T114"/>
    <mergeCell ref="B115:D115"/>
    <mergeCell ref="N115:O115"/>
    <mergeCell ref="P115:T115"/>
    <mergeCell ref="P118:T119"/>
    <mergeCell ref="A120:A121"/>
    <mergeCell ref="B120:D120"/>
    <mergeCell ref="B111:D111"/>
    <mergeCell ref="B116:D116"/>
    <mergeCell ref="N116:O116"/>
    <mergeCell ref="P116:T116"/>
    <mergeCell ref="B117:D117"/>
    <mergeCell ref="N117:O117"/>
    <mergeCell ref="P117:T117"/>
    <mergeCell ref="E115:K115"/>
    <mergeCell ref="E116:K116"/>
    <mergeCell ref="E117:K117"/>
    <mergeCell ref="A127:T127"/>
    <mergeCell ref="B122:D122"/>
    <mergeCell ref="N122:O122"/>
    <mergeCell ref="P122:T122"/>
    <mergeCell ref="B124:D124"/>
    <mergeCell ref="N124:O124"/>
    <mergeCell ref="P124:T124"/>
    <mergeCell ref="L108:M108"/>
    <mergeCell ref="L109:M109"/>
    <mergeCell ref="E112:K112"/>
    <mergeCell ref="E113:K113"/>
    <mergeCell ref="E114:K114"/>
    <mergeCell ref="L114:M114"/>
    <mergeCell ref="L113:M113"/>
    <mergeCell ref="L112:M112"/>
    <mergeCell ref="E108:K108"/>
    <mergeCell ref="E109:K109"/>
    <mergeCell ref="A118:A119"/>
    <mergeCell ref="B118:D118"/>
    <mergeCell ref="N118:O118"/>
    <mergeCell ref="B119:D119"/>
    <mergeCell ref="N119:O119"/>
    <mergeCell ref="N125:O125"/>
    <mergeCell ref="E124:K124"/>
    <mergeCell ref="L124:M124"/>
    <mergeCell ref="E125:K125"/>
    <mergeCell ref="L125:M125"/>
    <mergeCell ref="B125:D125"/>
    <mergeCell ref="A128:T128"/>
    <mergeCell ref="N129:O129"/>
    <mergeCell ref="P129:T129"/>
    <mergeCell ref="N120:O120"/>
    <mergeCell ref="P120:T121"/>
    <mergeCell ref="B121:D121"/>
    <mergeCell ref="N121:O121"/>
    <mergeCell ref="P125:T125"/>
    <mergeCell ref="L120:M120"/>
    <mergeCell ref="P131:T131"/>
    <mergeCell ref="B129:D129"/>
    <mergeCell ref="E129:K129"/>
    <mergeCell ref="L129:M129"/>
    <mergeCell ref="E118:K119"/>
    <mergeCell ref="E120:K121"/>
    <mergeCell ref="E122:K122"/>
    <mergeCell ref="L122:M122"/>
    <mergeCell ref="E123:K123"/>
    <mergeCell ref="L123:M123"/>
    <mergeCell ref="B130:D130"/>
    <mergeCell ref="E130:K130"/>
    <mergeCell ref="B133:D133"/>
    <mergeCell ref="N133:O133"/>
    <mergeCell ref="P133:T133"/>
    <mergeCell ref="L131:M131"/>
    <mergeCell ref="N131:O131"/>
    <mergeCell ref="L132:M132"/>
    <mergeCell ref="N132:O132"/>
    <mergeCell ref="B131:D131"/>
    <mergeCell ref="B132:D132"/>
    <mergeCell ref="P132:T132"/>
    <mergeCell ref="A134:T134"/>
    <mergeCell ref="B135:D135"/>
    <mergeCell ref="E135:K135"/>
    <mergeCell ref="L135:M135"/>
    <mergeCell ref="N135:O135"/>
    <mergeCell ref="E137:K137"/>
    <mergeCell ref="L137:M137"/>
    <mergeCell ref="N137:O137"/>
    <mergeCell ref="P137:T137"/>
    <mergeCell ref="B138:D138"/>
    <mergeCell ref="E138:K138"/>
    <mergeCell ref="L138:M138"/>
    <mergeCell ref="N138:O138"/>
    <mergeCell ref="P138:T138"/>
    <mergeCell ref="E132:K132"/>
    <mergeCell ref="E133:K133"/>
    <mergeCell ref="L133:M133"/>
    <mergeCell ref="P135:T135"/>
    <mergeCell ref="B139:D139"/>
    <mergeCell ref="E139:K139"/>
    <mergeCell ref="L139:M139"/>
    <mergeCell ref="N139:O139"/>
    <mergeCell ref="P139:T139"/>
    <mergeCell ref="B137:D137"/>
    <mergeCell ref="A16:C17"/>
    <mergeCell ref="D16:T17"/>
    <mergeCell ref="A13:T13"/>
    <mergeCell ref="L136:M136"/>
    <mergeCell ref="N136:O136"/>
    <mergeCell ref="P136:T136"/>
    <mergeCell ref="L130:M130"/>
    <mergeCell ref="N130:O130"/>
    <mergeCell ref="P130:T130"/>
    <mergeCell ref="E131:K131"/>
    <mergeCell ref="B136:D136"/>
    <mergeCell ref="E136:K136"/>
    <mergeCell ref="A4:G5"/>
    <mergeCell ref="H4:T5"/>
    <mergeCell ref="A6:G7"/>
    <mergeCell ref="H6:T7"/>
    <mergeCell ref="A8:G9"/>
    <mergeCell ref="H8:T9"/>
    <mergeCell ref="A10:G11"/>
    <mergeCell ref="H10:T11"/>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3"/>
  <headerFooter>
    <oddHeader>&amp;R&amp;10LOKALNA GRUPA DZIAŁANIA JURAJSKA KRAINA</oddHeader>
    <oddFooter>&amp;L&amp;10WNIOSEK O POWIERZENIE GRANTU - v3/18&amp;C&amp;10Strona &amp;P z &amp;N&amp;R&amp;10Sekcja V</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E43"/>
  <sheetViews>
    <sheetView view="pageBreakPreview" zoomScaleSheetLayoutView="100" zoomScalePageLayoutView="0" workbookViewId="0" topLeftCell="A4">
      <selection activeCell="B46" sqref="B46"/>
    </sheetView>
  </sheetViews>
  <sheetFormatPr defaultColWidth="4.7109375" defaultRowHeight="19.5" customHeight="1"/>
  <cols>
    <col min="1" max="1" width="28.7109375" style="252" customWidth="1"/>
    <col min="2" max="2" width="66.8515625" style="1" customWidth="1"/>
    <col min="3" max="3" width="4.7109375" style="1" customWidth="1"/>
    <col min="4" max="4" width="8.57421875" style="1" customWidth="1"/>
    <col min="5" max="5" width="22.140625" style="1" customWidth="1"/>
    <col min="6" max="16384" width="4.7109375" style="1" customWidth="1"/>
  </cols>
  <sheetData>
    <row r="1" spans="1:2" ht="19.5" customHeight="1">
      <c r="A1" s="437" t="s">
        <v>206</v>
      </c>
      <c r="B1" s="439"/>
    </row>
    <row r="2" spans="1:2" ht="19.5" customHeight="1">
      <c r="A2" s="482" t="s">
        <v>207</v>
      </c>
      <c r="B2" s="484"/>
    </row>
    <row r="3" spans="1:5" ht="19.5" customHeight="1">
      <c r="A3" s="249" t="s">
        <v>208</v>
      </c>
      <c r="B3" s="231" t="s">
        <v>123</v>
      </c>
      <c r="D3" s="139" t="s">
        <v>81</v>
      </c>
      <c r="E3" s="160" t="s">
        <v>405</v>
      </c>
    </row>
    <row r="4" spans="1:2" ht="79.5" customHeight="1">
      <c r="A4" s="525" t="s">
        <v>428</v>
      </c>
      <c r="B4" s="523"/>
    </row>
    <row r="5" spans="1:2" ht="15">
      <c r="A5" s="526"/>
      <c r="B5" s="524"/>
    </row>
    <row r="6" spans="1:5" ht="19.5" customHeight="1">
      <c r="A6" s="249" t="s">
        <v>209</v>
      </c>
      <c r="B6" s="231" t="s">
        <v>123</v>
      </c>
      <c r="D6" s="139" t="s">
        <v>81</v>
      </c>
      <c r="E6" s="160" t="s">
        <v>405</v>
      </c>
    </row>
    <row r="7" spans="1:2" ht="79.5" customHeight="1">
      <c r="A7" s="525" t="s">
        <v>429</v>
      </c>
      <c r="B7" s="523"/>
    </row>
    <row r="8" spans="1:2" ht="15">
      <c r="A8" s="526"/>
      <c r="B8" s="524"/>
    </row>
    <row r="9" spans="1:5" ht="19.5" customHeight="1">
      <c r="A9" s="249" t="s">
        <v>210</v>
      </c>
      <c r="B9" s="231" t="s">
        <v>123</v>
      </c>
      <c r="D9" s="139" t="s">
        <v>81</v>
      </c>
      <c r="E9" s="160" t="s">
        <v>405</v>
      </c>
    </row>
    <row r="10" spans="1:2" ht="79.5" customHeight="1">
      <c r="A10" s="525" t="s">
        <v>430</v>
      </c>
      <c r="B10" s="523"/>
    </row>
    <row r="11" spans="1:2" ht="15">
      <c r="A11" s="526"/>
      <c r="B11" s="524"/>
    </row>
    <row r="12" spans="1:5" ht="19.5" customHeight="1">
      <c r="A12" s="249" t="s">
        <v>211</v>
      </c>
      <c r="B12" s="231" t="s">
        <v>123</v>
      </c>
      <c r="D12" s="139" t="s">
        <v>81</v>
      </c>
      <c r="E12" s="160" t="s">
        <v>405</v>
      </c>
    </row>
    <row r="13" spans="1:2" ht="79.5" customHeight="1">
      <c r="A13" s="525" t="s">
        <v>431</v>
      </c>
      <c r="B13" s="523"/>
    </row>
    <row r="14" spans="1:2" ht="15">
      <c r="A14" s="526"/>
      <c r="B14" s="524"/>
    </row>
    <row r="15" spans="1:5" ht="19.5" customHeight="1">
      <c r="A15" s="249" t="s">
        <v>212</v>
      </c>
      <c r="B15" s="231" t="s">
        <v>123</v>
      </c>
      <c r="D15" s="139" t="s">
        <v>81</v>
      </c>
      <c r="E15" s="160" t="s">
        <v>405</v>
      </c>
    </row>
    <row r="16" spans="1:2" ht="79.5" customHeight="1">
      <c r="A16" s="525" t="s">
        <v>432</v>
      </c>
      <c r="B16" s="523"/>
    </row>
    <row r="17" spans="1:2" ht="15">
      <c r="A17" s="526"/>
      <c r="B17" s="524"/>
    </row>
    <row r="18" spans="1:5" ht="19.5" customHeight="1">
      <c r="A18" s="249" t="s">
        <v>213</v>
      </c>
      <c r="B18" s="231" t="s">
        <v>123</v>
      </c>
      <c r="D18" s="139" t="s">
        <v>81</v>
      </c>
      <c r="E18" s="160" t="s">
        <v>405</v>
      </c>
    </row>
    <row r="19" spans="1:2" ht="79.5" customHeight="1">
      <c r="A19" s="525" t="s">
        <v>433</v>
      </c>
      <c r="B19" s="523"/>
    </row>
    <row r="20" spans="1:2" ht="15">
      <c r="A20" s="526"/>
      <c r="B20" s="524"/>
    </row>
    <row r="21" spans="1:5" ht="19.5" customHeight="1">
      <c r="A21" s="249" t="s">
        <v>214</v>
      </c>
      <c r="B21" s="231" t="s">
        <v>123</v>
      </c>
      <c r="D21" s="139" t="s">
        <v>81</v>
      </c>
      <c r="E21" s="160" t="s">
        <v>405</v>
      </c>
    </row>
    <row r="22" spans="1:2" ht="79.5" customHeight="1">
      <c r="A22" s="525" t="s">
        <v>434</v>
      </c>
      <c r="B22" s="523"/>
    </row>
    <row r="23" spans="1:2" ht="15">
      <c r="A23" s="526"/>
      <c r="B23" s="524"/>
    </row>
    <row r="24" spans="1:5" ht="19.5" customHeight="1">
      <c r="A24" s="249" t="s">
        <v>215</v>
      </c>
      <c r="B24" s="231" t="s">
        <v>123</v>
      </c>
      <c r="D24" s="139" t="s">
        <v>81</v>
      </c>
      <c r="E24" s="160" t="s">
        <v>405</v>
      </c>
    </row>
    <row r="25" spans="1:2" ht="78" customHeight="1">
      <c r="A25" s="525" t="s">
        <v>435</v>
      </c>
      <c r="B25" s="523"/>
    </row>
    <row r="26" spans="1:2" ht="15">
      <c r="A26" s="526"/>
      <c r="B26" s="524"/>
    </row>
    <row r="27" spans="1:5" ht="19.5" customHeight="1">
      <c r="A27" s="249" t="s">
        <v>216</v>
      </c>
      <c r="B27" s="231" t="s">
        <v>123</v>
      </c>
      <c r="D27" s="139" t="s">
        <v>81</v>
      </c>
      <c r="E27" s="160" t="s">
        <v>405</v>
      </c>
    </row>
    <row r="28" spans="1:2" ht="78" customHeight="1">
      <c r="A28" s="525" t="s">
        <v>436</v>
      </c>
      <c r="B28" s="523"/>
    </row>
    <row r="29" spans="1:2" ht="15">
      <c r="A29" s="526"/>
      <c r="B29" s="524"/>
    </row>
    <row r="30" spans="1:5" ht="19.5" customHeight="1">
      <c r="A30" s="249" t="s">
        <v>217</v>
      </c>
      <c r="B30" s="231" t="s">
        <v>123</v>
      </c>
      <c r="D30" s="139" t="s">
        <v>81</v>
      </c>
      <c r="E30" s="160" t="s">
        <v>405</v>
      </c>
    </row>
    <row r="31" spans="1:2" ht="78" customHeight="1">
      <c r="A31" s="525" t="s">
        <v>437</v>
      </c>
      <c r="B31" s="523"/>
    </row>
    <row r="32" spans="1:2" ht="15">
      <c r="A32" s="526"/>
      <c r="B32" s="524"/>
    </row>
    <row r="33" spans="1:5" ht="19.5" customHeight="1">
      <c r="A33" s="249" t="s">
        <v>218</v>
      </c>
      <c r="B33" s="231" t="s">
        <v>123</v>
      </c>
      <c r="D33" s="139" t="s">
        <v>81</v>
      </c>
      <c r="E33" s="160" t="s">
        <v>405</v>
      </c>
    </row>
    <row r="34" spans="1:2" ht="78" customHeight="1">
      <c r="A34" s="525" t="s">
        <v>438</v>
      </c>
      <c r="B34" s="523"/>
    </row>
    <row r="35" spans="1:2" ht="15">
      <c r="A35" s="526"/>
      <c r="B35" s="524"/>
    </row>
    <row r="36" spans="1:5" ht="19.5" customHeight="1">
      <c r="A36" s="249" t="s">
        <v>219</v>
      </c>
      <c r="B36" s="231" t="s">
        <v>123</v>
      </c>
      <c r="D36" s="139" t="s">
        <v>81</v>
      </c>
      <c r="E36" s="160" t="s">
        <v>405</v>
      </c>
    </row>
    <row r="37" spans="1:2" ht="78" customHeight="1">
      <c r="A37" s="525" t="s">
        <v>439</v>
      </c>
      <c r="B37" s="523"/>
    </row>
    <row r="38" spans="1:2" ht="15">
      <c r="A38" s="526"/>
      <c r="B38" s="524"/>
    </row>
    <row r="39" spans="1:5" ht="19.5" customHeight="1">
      <c r="A39" s="249" t="s">
        <v>220</v>
      </c>
      <c r="B39" s="231" t="s">
        <v>123</v>
      </c>
      <c r="D39" s="139" t="s">
        <v>81</v>
      </c>
      <c r="E39" s="160" t="s">
        <v>405</v>
      </c>
    </row>
    <row r="40" spans="1:2" ht="79.5" customHeight="1">
      <c r="A40" s="525" t="s">
        <v>440</v>
      </c>
      <c r="B40" s="523"/>
    </row>
    <row r="41" spans="1:2" ht="15">
      <c r="A41" s="526"/>
      <c r="B41" s="524"/>
    </row>
    <row r="42" spans="1:2" ht="9.75" customHeight="1" thickBot="1">
      <c r="A42" s="250"/>
      <c r="B42" s="232"/>
    </row>
    <row r="43" ht="19.5" customHeight="1" thickTop="1">
      <c r="A43" s="251" t="s">
        <v>412</v>
      </c>
    </row>
  </sheetData>
  <sheetProtection password="D9EC" sheet="1" objects="1" scenarios="1" formatCells="0" formatRows="0" insertRows="0" deleteRows="0"/>
  <mergeCells count="28">
    <mergeCell ref="A22:A23"/>
    <mergeCell ref="B10:B11"/>
    <mergeCell ref="A13:A14"/>
    <mergeCell ref="B13:B14"/>
    <mergeCell ref="A16:A17"/>
    <mergeCell ref="B16:B17"/>
    <mergeCell ref="A19:A20"/>
    <mergeCell ref="B19:B20"/>
    <mergeCell ref="B28:B29"/>
    <mergeCell ref="A40:A41"/>
    <mergeCell ref="B40:B41"/>
    <mergeCell ref="B25:B26"/>
    <mergeCell ref="A1:B1"/>
    <mergeCell ref="A2:B2"/>
    <mergeCell ref="A4:A5"/>
    <mergeCell ref="B4:B5"/>
    <mergeCell ref="A7:A8"/>
    <mergeCell ref="A10:A11"/>
    <mergeCell ref="B7:B8"/>
    <mergeCell ref="A31:A32"/>
    <mergeCell ref="B31:B32"/>
    <mergeCell ref="A34:A35"/>
    <mergeCell ref="B34:B35"/>
    <mergeCell ref="A37:A38"/>
    <mergeCell ref="B37:B38"/>
    <mergeCell ref="B22:B23"/>
    <mergeCell ref="A25:A26"/>
    <mergeCell ref="A28:A29"/>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scale="99" r:id="rId3"/>
  <headerFooter>
    <oddHeader>&amp;R&amp;10LOKALNA GRUPA DZIAŁANIA JURAJSKA KRAINA</oddHeader>
    <oddFooter>&amp;L&amp;10WNIOSEK O POWIERZENIE GRANTU - v3/18&amp;C&amp;10Strona &amp;P z &amp;N&amp;R&amp;10Sekcja V</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A1:AZ38"/>
  <sheetViews>
    <sheetView view="pageBreakPreview" zoomScaleSheetLayoutView="100" zoomScalePageLayoutView="0" workbookViewId="0" topLeftCell="A1">
      <selection activeCell="R34" sqref="R34"/>
    </sheetView>
  </sheetViews>
  <sheetFormatPr defaultColWidth="4.7109375" defaultRowHeight="19.5" customHeight="1"/>
  <cols>
    <col min="1" max="20" width="4.7109375" style="1" customWidth="1"/>
    <col min="21" max="21" width="4.7109375" style="50" customWidth="1"/>
    <col min="22" max="22" width="8.57421875" style="50" customWidth="1"/>
    <col min="23" max="23" width="22.140625" style="50" customWidth="1"/>
    <col min="24" max="24" width="5.57421875" style="50" customWidth="1"/>
    <col min="25" max="25" width="18.28125" style="90" hidden="1" customWidth="1"/>
    <col min="26" max="26" width="14.7109375" style="90" hidden="1" customWidth="1"/>
    <col min="27" max="27" width="13.28125" style="50" hidden="1" customWidth="1"/>
    <col min="28" max="28" width="13.140625" style="50" hidden="1" customWidth="1"/>
    <col min="29" max="29" width="16.00390625" style="50" hidden="1" customWidth="1"/>
    <col min="30" max="30" width="4.7109375" style="50" hidden="1" customWidth="1"/>
    <col min="31" max="52" width="4.7109375" style="50" customWidth="1"/>
    <col min="53" max="16384" width="4.7109375" style="1" customWidth="1"/>
  </cols>
  <sheetData>
    <row r="1" spans="1:20" ht="19.5" customHeight="1">
      <c r="A1" s="545" t="s">
        <v>224</v>
      </c>
      <c r="B1" s="546"/>
      <c r="C1" s="546"/>
      <c r="D1" s="546"/>
      <c r="E1" s="546"/>
      <c r="F1" s="546"/>
      <c r="G1" s="546"/>
      <c r="H1" s="546"/>
      <c r="I1" s="546"/>
      <c r="J1" s="546"/>
      <c r="K1" s="546"/>
      <c r="L1" s="546"/>
      <c r="M1" s="546"/>
      <c r="N1" s="546"/>
      <c r="O1" s="546"/>
      <c r="P1" s="546"/>
      <c r="Q1" s="546"/>
      <c r="R1" s="546"/>
      <c r="S1" s="546"/>
      <c r="T1" s="547"/>
    </row>
    <row r="2" spans="1:20" ht="9.75" customHeight="1">
      <c r="A2" s="208"/>
      <c r="B2" s="208"/>
      <c r="C2" s="208"/>
      <c r="D2" s="208"/>
      <c r="E2" s="208"/>
      <c r="F2" s="208"/>
      <c r="G2" s="208"/>
      <c r="H2" s="208"/>
      <c r="I2" s="208"/>
      <c r="J2" s="208"/>
      <c r="K2" s="208"/>
      <c r="L2" s="208"/>
      <c r="M2" s="208"/>
      <c r="N2" s="208"/>
      <c r="O2" s="208"/>
      <c r="P2" s="208"/>
      <c r="Q2" s="208"/>
      <c r="R2" s="208"/>
      <c r="S2" s="208"/>
      <c r="T2" s="208"/>
    </row>
    <row r="3" spans="1:20" ht="19.5" customHeight="1">
      <c r="A3" s="437" t="s">
        <v>225</v>
      </c>
      <c r="B3" s="438"/>
      <c r="C3" s="438"/>
      <c r="D3" s="438"/>
      <c r="E3" s="438"/>
      <c r="F3" s="438"/>
      <c r="G3" s="438"/>
      <c r="H3" s="438"/>
      <c r="I3" s="438"/>
      <c r="J3" s="438"/>
      <c r="K3" s="438"/>
      <c r="L3" s="438"/>
      <c r="M3" s="438"/>
      <c r="N3" s="438"/>
      <c r="O3" s="438"/>
      <c r="P3" s="438"/>
      <c r="Q3" s="438"/>
      <c r="R3" s="438"/>
      <c r="S3" s="438"/>
      <c r="T3" s="439"/>
    </row>
    <row r="4" spans="1:52" s="8" customFormat="1" ht="19.5" customHeight="1">
      <c r="A4" s="233" t="s">
        <v>76</v>
      </c>
      <c r="B4" s="551" t="s">
        <v>226</v>
      </c>
      <c r="C4" s="552"/>
      <c r="D4" s="552"/>
      <c r="E4" s="552"/>
      <c r="F4" s="552"/>
      <c r="G4" s="552"/>
      <c r="H4" s="552"/>
      <c r="I4" s="552"/>
      <c r="J4" s="552"/>
      <c r="K4" s="552"/>
      <c r="L4" s="552"/>
      <c r="M4" s="552"/>
      <c r="N4" s="552"/>
      <c r="O4" s="552"/>
      <c r="P4" s="553"/>
      <c r="Q4" s="548" t="s">
        <v>227</v>
      </c>
      <c r="R4" s="549"/>
      <c r="S4" s="549"/>
      <c r="T4" s="550"/>
      <c r="U4" s="91"/>
      <c r="V4" s="91"/>
      <c r="W4" s="530" t="s">
        <v>387</v>
      </c>
      <c r="X4" s="91"/>
      <c r="Y4" s="92"/>
      <c r="Z4" s="92"/>
      <c r="AA4" s="91"/>
      <c r="AB4" s="91"/>
      <c r="AC4" s="91"/>
      <c r="AD4" s="91"/>
      <c r="AE4" s="91"/>
      <c r="AF4" s="91"/>
      <c r="AG4" s="91"/>
      <c r="AH4" s="91"/>
      <c r="AI4" s="91"/>
      <c r="AJ4" s="91"/>
      <c r="AK4" s="91"/>
      <c r="AL4" s="91"/>
      <c r="AM4" s="91"/>
      <c r="AN4" s="91"/>
      <c r="AO4" s="91"/>
      <c r="AP4" s="91"/>
      <c r="AQ4" s="91"/>
      <c r="AR4" s="91"/>
      <c r="AS4" s="91"/>
      <c r="AT4" s="91"/>
      <c r="AU4" s="91"/>
      <c r="AV4" s="91"/>
      <c r="AW4" s="91"/>
      <c r="AX4" s="91"/>
      <c r="AY4" s="91"/>
      <c r="AZ4" s="91"/>
    </row>
    <row r="5" spans="1:52" s="8" customFormat="1" ht="19.5" customHeight="1">
      <c r="A5" s="17">
        <v>1</v>
      </c>
      <c r="B5" s="366"/>
      <c r="C5" s="359"/>
      <c r="D5" s="359"/>
      <c r="E5" s="359"/>
      <c r="F5" s="359"/>
      <c r="G5" s="359"/>
      <c r="H5" s="359"/>
      <c r="I5" s="359"/>
      <c r="J5" s="359"/>
      <c r="K5" s="359"/>
      <c r="L5" s="359"/>
      <c r="M5" s="359"/>
      <c r="N5" s="359"/>
      <c r="O5" s="359"/>
      <c r="P5" s="360"/>
      <c r="Q5" s="532">
        <v>0</v>
      </c>
      <c r="R5" s="533"/>
      <c r="S5" s="533"/>
      <c r="T5" s="534"/>
      <c r="U5" s="91"/>
      <c r="V5" s="91"/>
      <c r="W5" s="531"/>
      <c r="X5" s="91"/>
      <c r="Y5" s="92"/>
      <c r="Z5" s="92"/>
      <c r="AA5" s="91"/>
      <c r="AB5" s="91"/>
      <c r="AC5" s="91"/>
      <c r="AD5" s="91"/>
      <c r="AE5" s="91"/>
      <c r="AF5" s="91"/>
      <c r="AG5" s="91"/>
      <c r="AH5" s="91"/>
      <c r="AI5" s="91"/>
      <c r="AJ5" s="91"/>
      <c r="AK5" s="91"/>
      <c r="AL5" s="91"/>
      <c r="AM5" s="91"/>
      <c r="AN5" s="91"/>
      <c r="AO5" s="91"/>
      <c r="AP5" s="91"/>
      <c r="AQ5" s="91"/>
      <c r="AR5" s="91"/>
      <c r="AS5" s="91"/>
      <c r="AT5" s="91"/>
      <c r="AU5" s="91"/>
      <c r="AV5" s="91"/>
      <c r="AW5" s="91"/>
      <c r="AX5" s="91"/>
      <c r="AY5" s="91"/>
      <c r="AZ5" s="91"/>
    </row>
    <row r="6" spans="1:52" s="8" customFormat="1" ht="19.5" customHeight="1">
      <c r="A6" s="17">
        <v>2</v>
      </c>
      <c r="B6" s="366"/>
      <c r="C6" s="359"/>
      <c r="D6" s="359"/>
      <c r="E6" s="359"/>
      <c r="F6" s="359"/>
      <c r="G6" s="359"/>
      <c r="H6" s="359"/>
      <c r="I6" s="359"/>
      <c r="J6" s="359"/>
      <c r="K6" s="359"/>
      <c r="L6" s="359"/>
      <c r="M6" s="359"/>
      <c r="N6" s="359"/>
      <c r="O6" s="359"/>
      <c r="P6" s="360"/>
      <c r="Q6" s="532">
        <v>0</v>
      </c>
      <c r="R6" s="533"/>
      <c r="S6" s="533"/>
      <c r="T6" s="534"/>
      <c r="U6" s="91"/>
      <c r="V6" s="91"/>
      <c r="W6" s="91"/>
      <c r="X6" s="91"/>
      <c r="Y6" s="92"/>
      <c r="Z6" s="92"/>
      <c r="AA6" s="91"/>
      <c r="AB6" s="91"/>
      <c r="AC6" s="91"/>
      <c r="AD6" s="91"/>
      <c r="AE6" s="91"/>
      <c r="AF6" s="91"/>
      <c r="AG6" s="91"/>
      <c r="AH6" s="91"/>
      <c r="AI6" s="91"/>
      <c r="AJ6" s="91"/>
      <c r="AK6" s="91"/>
      <c r="AL6" s="91"/>
      <c r="AM6" s="91"/>
      <c r="AN6" s="91"/>
      <c r="AO6" s="91"/>
      <c r="AP6" s="91"/>
      <c r="AQ6" s="91"/>
      <c r="AR6" s="91"/>
      <c r="AS6" s="91"/>
      <c r="AT6" s="91"/>
      <c r="AU6" s="91"/>
      <c r="AV6" s="91"/>
      <c r="AW6" s="91"/>
      <c r="AX6" s="91"/>
      <c r="AY6" s="91"/>
      <c r="AZ6" s="91"/>
    </row>
    <row r="7" spans="1:52" s="8" customFormat="1" ht="19.5" customHeight="1">
      <c r="A7" s="17">
        <v>3</v>
      </c>
      <c r="B7" s="366"/>
      <c r="C7" s="359"/>
      <c r="D7" s="359"/>
      <c r="E7" s="359"/>
      <c r="F7" s="359"/>
      <c r="G7" s="359"/>
      <c r="H7" s="359"/>
      <c r="I7" s="359"/>
      <c r="J7" s="359"/>
      <c r="K7" s="359"/>
      <c r="L7" s="359"/>
      <c r="M7" s="359"/>
      <c r="N7" s="359"/>
      <c r="O7" s="359"/>
      <c r="P7" s="360"/>
      <c r="Q7" s="532">
        <v>0</v>
      </c>
      <c r="R7" s="533"/>
      <c r="S7" s="533"/>
      <c r="T7" s="534"/>
      <c r="U7" s="91"/>
      <c r="V7" s="91"/>
      <c r="W7" s="91"/>
      <c r="X7" s="91"/>
      <c r="Y7" s="92"/>
      <c r="Z7" s="92"/>
      <c r="AA7" s="91"/>
      <c r="AB7" s="91"/>
      <c r="AC7" s="91"/>
      <c r="AD7" s="91"/>
      <c r="AE7" s="91"/>
      <c r="AF7" s="91"/>
      <c r="AG7" s="91"/>
      <c r="AH7" s="91"/>
      <c r="AI7" s="91"/>
      <c r="AJ7" s="91"/>
      <c r="AK7" s="91"/>
      <c r="AL7" s="91"/>
      <c r="AM7" s="91"/>
      <c r="AN7" s="91"/>
      <c r="AO7" s="91"/>
      <c r="AP7" s="91"/>
      <c r="AQ7" s="91"/>
      <c r="AR7" s="91"/>
      <c r="AS7" s="91"/>
      <c r="AT7" s="91"/>
      <c r="AU7" s="91"/>
      <c r="AV7" s="91"/>
      <c r="AW7" s="91"/>
      <c r="AX7" s="91"/>
      <c r="AY7" s="91"/>
      <c r="AZ7" s="91"/>
    </row>
    <row r="8" spans="1:52" s="8" customFormat="1" ht="19.5" customHeight="1">
      <c r="A8" s="17">
        <v>4</v>
      </c>
      <c r="B8" s="366"/>
      <c r="C8" s="359"/>
      <c r="D8" s="359"/>
      <c r="E8" s="359"/>
      <c r="F8" s="359"/>
      <c r="G8" s="359"/>
      <c r="H8" s="359"/>
      <c r="I8" s="359"/>
      <c r="J8" s="359"/>
      <c r="K8" s="359"/>
      <c r="L8" s="359"/>
      <c r="M8" s="359"/>
      <c r="N8" s="359"/>
      <c r="O8" s="359"/>
      <c r="P8" s="360"/>
      <c r="Q8" s="532">
        <v>0</v>
      </c>
      <c r="R8" s="533"/>
      <c r="S8" s="533"/>
      <c r="T8" s="534"/>
      <c r="U8" s="91"/>
      <c r="V8" s="91"/>
      <c r="W8" s="91"/>
      <c r="X8" s="91"/>
      <c r="Y8" s="92"/>
      <c r="Z8" s="92"/>
      <c r="AA8" s="91"/>
      <c r="AB8" s="91"/>
      <c r="AC8" s="91"/>
      <c r="AD8" s="91"/>
      <c r="AE8" s="91"/>
      <c r="AF8" s="91"/>
      <c r="AG8" s="91"/>
      <c r="AH8" s="91"/>
      <c r="AI8" s="91"/>
      <c r="AJ8" s="91"/>
      <c r="AK8" s="91"/>
      <c r="AL8" s="91"/>
      <c r="AM8" s="91"/>
      <c r="AN8" s="91"/>
      <c r="AO8" s="91"/>
      <c r="AP8" s="91"/>
      <c r="AQ8" s="91"/>
      <c r="AR8" s="91"/>
      <c r="AS8" s="91"/>
      <c r="AT8" s="91"/>
      <c r="AU8" s="91"/>
      <c r="AV8" s="91"/>
      <c r="AW8" s="91"/>
      <c r="AX8" s="91"/>
      <c r="AY8" s="91"/>
      <c r="AZ8" s="91"/>
    </row>
    <row r="9" spans="1:52" s="8" customFormat="1" ht="19.5" customHeight="1">
      <c r="A9" s="17">
        <v>5</v>
      </c>
      <c r="B9" s="366"/>
      <c r="C9" s="359"/>
      <c r="D9" s="359"/>
      <c r="E9" s="359"/>
      <c r="F9" s="359"/>
      <c r="G9" s="359"/>
      <c r="H9" s="359"/>
      <c r="I9" s="359"/>
      <c r="J9" s="359"/>
      <c r="K9" s="359"/>
      <c r="L9" s="359"/>
      <c r="M9" s="359"/>
      <c r="N9" s="359"/>
      <c r="O9" s="359"/>
      <c r="P9" s="360"/>
      <c r="Q9" s="532">
        <v>0</v>
      </c>
      <c r="R9" s="533"/>
      <c r="S9" s="533"/>
      <c r="T9" s="534"/>
      <c r="U9" s="91"/>
      <c r="V9" s="91"/>
      <c r="W9" s="91"/>
      <c r="X9" s="91"/>
      <c r="Y9" s="92"/>
      <c r="Z9" s="92"/>
      <c r="AA9" s="91"/>
      <c r="AB9" s="91"/>
      <c r="AC9" s="91"/>
      <c r="AD9" s="91"/>
      <c r="AE9" s="91"/>
      <c r="AF9" s="91"/>
      <c r="AG9" s="91"/>
      <c r="AH9" s="91"/>
      <c r="AI9" s="91"/>
      <c r="AJ9" s="91"/>
      <c r="AK9" s="91"/>
      <c r="AL9" s="91"/>
      <c r="AM9" s="91"/>
      <c r="AN9" s="91"/>
      <c r="AO9" s="91"/>
      <c r="AP9" s="91"/>
      <c r="AQ9" s="91"/>
      <c r="AR9" s="91"/>
      <c r="AS9" s="91"/>
      <c r="AT9" s="91"/>
      <c r="AU9" s="91"/>
      <c r="AV9" s="91"/>
      <c r="AW9" s="91"/>
      <c r="AX9" s="91"/>
      <c r="AY9" s="91"/>
      <c r="AZ9" s="91"/>
    </row>
    <row r="10" spans="1:52" s="8" customFormat="1" ht="19.5" customHeight="1">
      <c r="A10" s="17" t="s">
        <v>80</v>
      </c>
      <c r="B10" s="366"/>
      <c r="C10" s="359"/>
      <c r="D10" s="359"/>
      <c r="E10" s="359"/>
      <c r="F10" s="359"/>
      <c r="G10" s="359"/>
      <c r="H10" s="359"/>
      <c r="I10" s="359"/>
      <c r="J10" s="359"/>
      <c r="K10" s="359"/>
      <c r="L10" s="359"/>
      <c r="M10" s="359"/>
      <c r="N10" s="359"/>
      <c r="O10" s="359"/>
      <c r="P10" s="360"/>
      <c r="Q10" s="532">
        <v>0</v>
      </c>
      <c r="R10" s="533"/>
      <c r="S10" s="533"/>
      <c r="T10" s="534"/>
      <c r="U10" s="91"/>
      <c r="V10" s="93" t="s">
        <v>81</v>
      </c>
      <c r="W10" s="94" t="s">
        <v>82</v>
      </c>
      <c r="X10" s="91"/>
      <c r="Y10" s="95" t="s">
        <v>255</v>
      </c>
      <c r="Z10" s="96">
        <f>SUM(Q5:T10)</f>
        <v>0</v>
      </c>
      <c r="AA10" s="91"/>
      <c r="AB10" s="97" t="s">
        <v>109</v>
      </c>
      <c r="AC10" s="98" t="s">
        <v>293</v>
      </c>
      <c r="AD10" s="91"/>
      <c r="AE10" s="91"/>
      <c r="AF10" s="91"/>
      <c r="AG10" s="91"/>
      <c r="AH10" s="91"/>
      <c r="AI10" s="91"/>
      <c r="AJ10" s="91"/>
      <c r="AK10" s="91"/>
      <c r="AL10" s="91"/>
      <c r="AM10" s="91"/>
      <c r="AN10" s="91"/>
      <c r="AO10" s="91"/>
      <c r="AP10" s="91"/>
      <c r="AQ10" s="91"/>
      <c r="AR10" s="91"/>
      <c r="AS10" s="91"/>
      <c r="AT10" s="91"/>
      <c r="AU10" s="91"/>
      <c r="AV10" s="91"/>
      <c r="AW10" s="91"/>
      <c r="AX10" s="91"/>
      <c r="AY10" s="91"/>
      <c r="AZ10" s="91"/>
    </row>
    <row r="11" spans="1:29" ht="9" customHeight="1">
      <c r="A11" s="3"/>
      <c r="B11" s="575"/>
      <c r="C11" s="575"/>
      <c r="D11" s="575"/>
      <c r="E11" s="575"/>
      <c r="F11" s="575"/>
      <c r="G11" s="575"/>
      <c r="H11" s="575"/>
      <c r="I11" s="575"/>
      <c r="J11" s="575"/>
      <c r="K11" s="575"/>
      <c r="L11" s="575"/>
      <c r="M11" s="575"/>
      <c r="N11" s="575"/>
      <c r="O11" s="575"/>
      <c r="P11" s="575"/>
      <c r="Q11" s="542"/>
      <c r="R11" s="542"/>
      <c r="S11" s="542"/>
      <c r="T11" s="542"/>
      <c r="Y11" s="99"/>
      <c r="AB11" s="100" t="s">
        <v>292</v>
      </c>
      <c r="AC11" s="101"/>
    </row>
    <row r="12" spans="1:29" ht="19.5" customHeight="1">
      <c r="A12" s="535" t="s">
        <v>228</v>
      </c>
      <c r="B12" s="536"/>
      <c r="C12" s="536"/>
      <c r="D12" s="536"/>
      <c r="E12" s="536"/>
      <c r="F12" s="536"/>
      <c r="G12" s="536"/>
      <c r="H12" s="536"/>
      <c r="I12" s="536"/>
      <c r="J12" s="536"/>
      <c r="K12" s="536"/>
      <c r="L12" s="536"/>
      <c r="M12" s="536"/>
      <c r="N12" s="536"/>
      <c r="O12" s="536"/>
      <c r="P12" s="536"/>
      <c r="Q12" s="536"/>
      <c r="R12" s="536"/>
      <c r="S12" s="536"/>
      <c r="T12" s="537"/>
      <c r="Y12" s="141" t="s">
        <v>266</v>
      </c>
      <c r="Z12" s="142">
        <f>SUM(M27:P29)</f>
        <v>0</v>
      </c>
      <c r="AB12" s="102">
        <v>0.6363</v>
      </c>
      <c r="AC12" s="103">
        <v>0.8</v>
      </c>
    </row>
    <row r="13" spans="1:52" s="8" customFormat="1" ht="19.5" customHeight="1">
      <c r="A13" s="234" t="s">
        <v>229</v>
      </c>
      <c r="B13" s="538" t="s">
        <v>230</v>
      </c>
      <c r="C13" s="539"/>
      <c r="D13" s="539"/>
      <c r="E13" s="539"/>
      <c r="F13" s="539"/>
      <c r="G13" s="539"/>
      <c r="H13" s="539"/>
      <c r="I13" s="539"/>
      <c r="J13" s="539"/>
      <c r="K13" s="539"/>
      <c r="L13" s="539"/>
      <c r="M13" s="539"/>
      <c r="N13" s="539"/>
      <c r="O13" s="539"/>
      <c r="P13" s="540"/>
      <c r="Q13" s="541">
        <v>100000</v>
      </c>
      <c r="R13" s="541"/>
      <c r="S13" s="541"/>
      <c r="T13" s="541"/>
      <c r="U13" s="91"/>
      <c r="V13" s="91"/>
      <c r="W13" s="91"/>
      <c r="X13" s="91"/>
      <c r="Y13" s="141" t="s">
        <v>386</v>
      </c>
      <c r="Z13" s="144">
        <f>'VI.5.Zestawienie_finansowe'!F21</f>
        <v>0</v>
      </c>
      <c r="AA13" s="105"/>
      <c r="AB13" s="106"/>
      <c r="AC13" s="107" t="s">
        <v>370</v>
      </c>
      <c r="AD13" s="91"/>
      <c r="AE13" s="91"/>
      <c r="AF13" s="91"/>
      <c r="AG13" s="91"/>
      <c r="AH13" s="91"/>
      <c r="AI13" s="91"/>
      <c r="AJ13" s="91"/>
      <c r="AK13" s="91"/>
      <c r="AL13" s="91"/>
      <c r="AM13" s="91"/>
      <c r="AN13" s="91"/>
      <c r="AO13" s="91"/>
      <c r="AP13" s="91"/>
      <c r="AQ13" s="91"/>
      <c r="AR13" s="91"/>
      <c r="AS13" s="91"/>
      <c r="AT13" s="91"/>
      <c r="AU13" s="91"/>
      <c r="AV13" s="91"/>
      <c r="AW13" s="91"/>
      <c r="AX13" s="91"/>
      <c r="AY13" s="91"/>
      <c r="AZ13" s="91"/>
    </row>
    <row r="14" spans="1:52" s="8" customFormat="1" ht="19.5" customHeight="1">
      <c r="A14" s="234" t="s">
        <v>231</v>
      </c>
      <c r="B14" s="538" t="s">
        <v>232</v>
      </c>
      <c r="C14" s="539"/>
      <c r="D14" s="539"/>
      <c r="E14" s="539"/>
      <c r="F14" s="539"/>
      <c r="G14" s="539"/>
      <c r="H14" s="539"/>
      <c r="I14" s="539"/>
      <c r="J14" s="539"/>
      <c r="K14" s="539"/>
      <c r="L14" s="539"/>
      <c r="M14" s="539"/>
      <c r="N14" s="539"/>
      <c r="O14" s="539"/>
      <c r="P14" s="540"/>
      <c r="Q14" s="543">
        <f>Q13-Z10</f>
        <v>100000</v>
      </c>
      <c r="R14" s="543"/>
      <c r="S14" s="543"/>
      <c r="T14" s="543"/>
      <c r="U14" s="91"/>
      <c r="V14" s="91"/>
      <c r="W14" s="91"/>
      <c r="X14" s="91"/>
      <c r="Y14" s="92"/>
      <c r="Z14" s="104"/>
      <c r="AA14" s="105"/>
      <c r="AB14" s="91"/>
      <c r="AC14" s="140" t="s">
        <v>385</v>
      </c>
      <c r="AD14" s="91"/>
      <c r="AE14" s="91"/>
      <c r="AF14" s="91"/>
      <c r="AG14" s="91"/>
      <c r="AH14" s="91"/>
      <c r="AI14" s="91"/>
      <c r="AJ14" s="91"/>
      <c r="AK14" s="91"/>
      <c r="AL14" s="91"/>
      <c r="AM14" s="91"/>
      <c r="AN14" s="91"/>
      <c r="AO14" s="91"/>
      <c r="AP14" s="91"/>
      <c r="AQ14" s="91"/>
      <c r="AR14" s="91"/>
      <c r="AS14" s="91"/>
      <c r="AT14" s="91"/>
      <c r="AU14" s="91"/>
      <c r="AV14" s="91"/>
      <c r="AW14" s="91"/>
      <c r="AX14" s="91"/>
      <c r="AY14" s="91"/>
      <c r="AZ14" s="91"/>
    </row>
    <row r="15" spans="1:52" s="8" customFormat="1" ht="19.5" customHeight="1" thickBot="1">
      <c r="A15" s="234" t="s">
        <v>233</v>
      </c>
      <c r="B15" s="538" t="s">
        <v>234</v>
      </c>
      <c r="C15" s="539"/>
      <c r="D15" s="539"/>
      <c r="E15" s="539"/>
      <c r="F15" s="539"/>
      <c r="G15" s="539"/>
      <c r="H15" s="539"/>
      <c r="I15" s="539"/>
      <c r="J15" s="539"/>
      <c r="K15" s="539"/>
      <c r="L15" s="539"/>
      <c r="M15" s="539"/>
      <c r="N15" s="539"/>
      <c r="O15" s="539"/>
      <c r="P15" s="540"/>
      <c r="Q15" s="541">
        <f>'VI.5.Zestawienie_finansowe'!F21</f>
        <v>0</v>
      </c>
      <c r="R15" s="541"/>
      <c r="S15" s="541"/>
      <c r="T15" s="541"/>
      <c r="U15" s="91"/>
      <c r="V15" s="91"/>
      <c r="W15" s="91"/>
      <c r="X15" s="91"/>
      <c r="Y15" s="92"/>
      <c r="Z15" s="108"/>
      <c r="AA15" s="108"/>
      <c r="AB15" s="91"/>
      <c r="AC15" s="140" t="s">
        <v>385</v>
      </c>
      <c r="AD15" s="91"/>
      <c r="AE15" s="91"/>
      <c r="AF15" s="91"/>
      <c r="AG15" s="91"/>
      <c r="AH15" s="91"/>
      <c r="AI15" s="91"/>
      <c r="AJ15" s="91"/>
      <c r="AK15" s="91"/>
      <c r="AL15" s="91"/>
      <c r="AM15" s="91"/>
      <c r="AN15" s="91"/>
      <c r="AO15" s="91"/>
      <c r="AP15" s="91"/>
      <c r="AQ15" s="91"/>
      <c r="AR15" s="91"/>
      <c r="AS15" s="91"/>
      <c r="AT15" s="91"/>
      <c r="AU15" s="91"/>
      <c r="AV15" s="91"/>
      <c r="AW15" s="91"/>
      <c r="AX15" s="91"/>
      <c r="AY15" s="91"/>
      <c r="AZ15" s="91"/>
    </row>
    <row r="16" spans="1:52" s="8" customFormat="1" ht="19.5" customHeight="1" thickBot="1" thickTop="1">
      <c r="A16" s="234" t="s">
        <v>235</v>
      </c>
      <c r="B16" s="538" t="s">
        <v>237</v>
      </c>
      <c r="C16" s="539"/>
      <c r="D16" s="539"/>
      <c r="E16" s="539"/>
      <c r="F16" s="539"/>
      <c r="G16" s="539"/>
      <c r="H16" s="539"/>
      <c r="I16" s="539"/>
      <c r="J16" s="539"/>
      <c r="K16" s="539"/>
      <c r="L16" s="539"/>
      <c r="M16" s="539"/>
      <c r="N16" s="539"/>
      <c r="O16" s="539"/>
      <c r="P16" s="540"/>
      <c r="Q16" s="541">
        <f>'VI.5.Zestawienie_finansowe'!G21</f>
        <v>0</v>
      </c>
      <c r="R16" s="541"/>
      <c r="S16" s="541"/>
      <c r="T16" s="541"/>
      <c r="U16" s="91"/>
      <c r="V16" s="91"/>
      <c r="W16" s="91"/>
      <c r="X16" s="91"/>
      <c r="Y16" s="109" t="s">
        <v>364</v>
      </c>
      <c r="Z16" s="92"/>
      <c r="AA16" s="91"/>
      <c r="AB16" s="91"/>
      <c r="AC16" s="91"/>
      <c r="AD16" s="91"/>
      <c r="AE16" s="91"/>
      <c r="AF16" s="91"/>
      <c r="AG16" s="91"/>
      <c r="AH16" s="91"/>
      <c r="AI16" s="91"/>
      <c r="AJ16" s="91"/>
      <c r="AK16" s="91"/>
      <c r="AL16" s="91"/>
      <c r="AM16" s="91"/>
      <c r="AN16" s="91"/>
      <c r="AO16" s="91"/>
      <c r="AP16" s="91"/>
      <c r="AQ16" s="91"/>
      <c r="AR16" s="91"/>
      <c r="AS16" s="91"/>
      <c r="AT16" s="91"/>
      <c r="AU16" s="91"/>
      <c r="AV16" s="91"/>
      <c r="AW16" s="91"/>
      <c r="AX16" s="91"/>
      <c r="AY16" s="91"/>
      <c r="AZ16" s="91"/>
    </row>
    <row r="17" spans="1:52" s="8" customFormat="1" ht="19.5" customHeight="1" thickTop="1">
      <c r="A17" s="234" t="s">
        <v>236</v>
      </c>
      <c r="B17" s="538" t="s">
        <v>276</v>
      </c>
      <c r="C17" s="539"/>
      <c r="D17" s="539"/>
      <c r="E17" s="539"/>
      <c r="F17" s="539"/>
      <c r="G17" s="539"/>
      <c r="H17" s="539"/>
      <c r="I17" s="539"/>
      <c r="J17" s="539"/>
      <c r="K17" s="539"/>
      <c r="L17" s="539"/>
      <c r="M17" s="539"/>
      <c r="N17" s="539"/>
      <c r="O17" s="539"/>
      <c r="P17" s="540"/>
      <c r="Q17" s="541">
        <f>'VI.5.Zestawienie_finansowe'!G22</f>
        <v>0</v>
      </c>
      <c r="R17" s="541"/>
      <c r="S17" s="541"/>
      <c r="T17" s="541"/>
      <c r="U17" s="91"/>
      <c r="V17" s="91"/>
      <c r="W17" s="91"/>
      <c r="X17" s="91"/>
      <c r="Y17" s="576" t="s">
        <v>368</v>
      </c>
      <c r="Z17" s="577"/>
      <c r="AA17" s="577"/>
      <c r="AB17" s="577"/>
      <c r="AC17" s="578"/>
      <c r="AD17" s="91"/>
      <c r="AE17" s="91"/>
      <c r="AF17" s="91"/>
      <c r="AG17" s="91"/>
      <c r="AH17" s="91"/>
      <c r="AI17" s="91"/>
      <c r="AJ17" s="91"/>
      <c r="AK17" s="91"/>
      <c r="AL17" s="91"/>
      <c r="AM17" s="91"/>
      <c r="AN17" s="91"/>
      <c r="AO17" s="91"/>
      <c r="AP17" s="91"/>
      <c r="AQ17" s="91"/>
      <c r="AR17" s="91"/>
      <c r="AS17" s="91"/>
      <c r="AT17" s="91"/>
      <c r="AU17" s="91"/>
      <c r="AV17" s="91"/>
      <c r="AW17" s="91"/>
      <c r="AX17" s="91"/>
      <c r="AY17" s="91"/>
      <c r="AZ17" s="91"/>
    </row>
    <row r="18" spans="1:52" s="8" customFormat="1" ht="19.5" customHeight="1">
      <c r="A18" s="234" t="s">
        <v>238</v>
      </c>
      <c r="B18" s="538" t="s">
        <v>239</v>
      </c>
      <c r="C18" s="539"/>
      <c r="D18" s="539"/>
      <c r="E18" s="539"/>
      <c r="F18" s="539"/>
      <c r="G18" s="539"/>
      <c r="H18" s="539"/>
      <c r="I18" s="539"/>
      <c r="J18" s="539"/>
      <c r="K18" s="539"/>
      <c r="L18" s="539"/>
      <c r="M18" s="539"/>
      <c r="N18" s="539"/>
      <c r="O18" s="539"/>
      <c r="P18" s="540"/>
      <c r="Q18" s="544">
        <v>0.9</v>
      </c>
      <c r="R18" s="544"/>
      <c r="S18" s="544"/>
      <c r="T18" s="544"/>
      <c r="U18" s="91"/>
      <c r="V18" s="93" t="s">
        <v>81</v>
      </c>
      <c r="W18" s="320" t="s">
        <v>244</v>
      </c>
      <c r="X18" s="91"/>
      <c r="Y18" s="110"/>
      <c r="Z18" s="111"/>
      <c r="AA18" s="112"/>
      <c r="AB18" s="113" t="s">
        <v>256</v>
      </c>
      <c r="AC18" s="588" t="s">
        <v>267</v>
      </c>
      <c r="AD18" s="91"/>
      <c r="AE18" s="91"/>
      <c r="AF18" s="91"/>
      <c r="AG18" s="91"/>
      <c r="AH18" s="91"/>
      <c r="AI18" s="91"/>
      <c r="AJ18" s="91"/>
      <c r="AK18" s="91"/>
      <c r="AL18" s="91"/>
      <c r="AM18" s="91"/>
      <c r="AN18" s="91"/>
      <c r="AO18" s="91"/>
      <c r="AP18" s="91"/>
      <c r="AQ18" s="91"/>
      <c r="AR18" s="91"/>
      <c r="AS18" s="91"/>
      <c r="AT18" s="91"/>
      <c r="AU18" s="91"/>
      <c r="AV18" s="91"/>
      <c r="AW18" s="91"/>
      <c r="AX18" s="91"/>
      <c r="AY18" s="91"/>
      <c r="AZ18" s="91"/>
    </row>
    <row r="19" spans="1:52" s="8" customFormat="1" ht="19.5" customHeight="1">
      <c r="A19" s="234" t="s">
        <v>240</v>
      </c>
      <c r="B19" s="538" t="s">
        <v>241</v>
      </c>
      <c r="C19" s="539"/>
      <c r="D19" s="539"/>
      <c r="E19" s="539"/>
      <c r="F19" s="539"/>
      <c r="G19" s="539"/>
      <c r="H19" s="539"/>
      <c r="I19" s="539"/>
      <c r="J19" s="539"/>
      <c r="K19" s="539"/>
      <c r="L19" s="539"/>
      <c r="M19" s="539"/>
      <c r="N19" s="539"/>
      <c r="O19" s="539"/>
      <c r="P19" s="540"/>
      <c r="Q19" s="572" t="e">
        <f>Q21/Q30</f>
        <v>#DIV/0!</v>
      </c>
      <c r="R19" s="572"/>
      <c r="S19" s="572"/>
      <c r="T19" s="572"/>
      <c r="U19" s="91"/>
      <c r="V19" s="91"/>
      <c r="W19" s="322"/>
      <c r="X19" s="91"/>
      <c r="Y19" s="110"/>
      <c r="Z19" s="114" t="s">
        <v>257</v>
      </c>
      <c r="AA19" s="115" t="s">
        <v>252</v>
      </c>
      <c r="AB19" s="116">
        <f>Z20*20%</f>
        <v>0</v>
      </c>
      <c r="AC19" s="588"/>
      <c r="AD19" s="91"/>
      <c r="AE19" s="91"/>
      <c r="AF19" s="91"/>
      <c r="AG19" s="91"/>
      <c r="AH19" s="91"/>
      <c r="AI19" s="91"/>
      <c r="AJ19" s="91"/>
      <c r="AK19" s="91"/>
      <c r="AL19" s="91"/>
      <c r="AM19" s="91"/>
      <c r="AN19" s="91"/>
      <c r="AO19" s="91"/>
      <c r="AP19" s="91"/>
      <c r="AQ19" s="91"/>
      <c r="AR19" s="91"/>
      <c r="AS19" s="91"/>
      <c r="AT19" s="91"/>
      <c r="AU19" s="91"/>
      <c r="AV19" s="91"/>
      <c r="AW19" s="91"/>
      <c r="AX19" s="91"/>
      <c r="AY19" s="91"/>
      <c r="AZ19" s="91"/>
    </row>
    <row r="20" spans="1:52" s="8" customFormat="1" ht="28.5" customHeight="1">
      <c r="A20" s="234" t="s">
        <v>242</v>
      </c>
      <c r="B20" s="538" t="s">
        <v>243</v>
      </c>
      <c r="C20" s="539"/>
      <c r="D20" s="539"/>
      <c r="E20" s="539"/>
      <c r="F20" s="539"/>
      <c r="G20" s="539"/>
      <c r="H20" s="539"/>
      <c r="I20" s="539"/>
      <c r="J20" s="539"/>
      <c r="K20" s="539"/>
      <c r="L20" s="539"/>
      <c r="M20" s="539"/>
      <c r="N20" s="539"/>
      <c r="O20" s="539"/>
      <c r="P20" s="540"/>
      <c r="Q20" s="569">
        <f>IF(M30&gt;50000,AC14,FLOOR(Q30*Q18,1))</f>
        <v>0</v>
      </c>
      <c r="R20" s="570"/>
      <c r="S20" s="570"/>
      <c r="T20" s="571"/>
      <c r="U20" s="91"/>
      <c r="V20" s="117"/>
      <c r="W20" s="143"/>
      <c r="X20" s="118"/>
      <c r="Y20" s="119" t="s">
        <v>250</v>
      </c>
      <c r="Z20" s="120"/>
      <c r="AA20" s="120">
        <f>Q14</f>
        <v>100000</v>
      </c>
      <c r="AB20" s="121">
        <f>IF(AA20&gt;AB19,AB19,AA20)</f>
        <v>0</v>
      </c>
      <c r="AC20" s="122">
        <f>IF(AB20&gt;AB22,AB22,AB20)</f>
        <v>0</v>
      </c>
      <c r="AD20" s="91"/>
      <c r="AE20" s="91"/>
      <c r="AF20" s="91"/>
      <c r="AG20" s="91"/>
      <c r="AH20" s="91"/>
      <c r="AI20" s="91"/>
      <c r="AJ20" s="91"/>
      <c r="AK20" s="91"/>
      <c r="AL20" s="91"/>
      <c r="AM20" s="91"/>
      <c r="AN20" s="91"/>
      <c r="AO20" s="91"/>
      <c r="AP20" s="91"/>
      <c r="AQ20" s="91"/>
      <c r="AR20" s="91"/>
      <c r="AS20" s="91"/>
      <c r="AT20" s="91"/>
      <c r="AU20" s="91"/>
      <c r="AV20" s="91"/>
      <c r="AW20" s="91"/>
      <c r="AX20" s="91"/>
      <c r="AY20" s="91"/>
      <c r="AZ20" s="91"/>
    </row>
    <row r="21" spans="1:52" s="8" customFormat="1" ht="28.5" customHeight="1">
      <c r="A21" s="234" t="s">
        <v>245</v>
      </c>
      <c r="B21" s="538" t="s">
        <v>248</v>
      </c>
      <c r="C21" s="539"/>
      <c r="D21" s="539"/>
      <c r="E21" s="539"/>
      <c r="F21" s="539"/>
      <c r="G21" s="539"/>
      <c r="H21" s="539"/>
      <c r="I21" s="539"/>
      <c r="J21" s="539"/>
      <c r="K21" s="539"/>
      <c r="L21" s="539"/>
      <c r="M21" s="539"/>
      <c r="N21" s="539"/>
      <c r="O21" s="539"/>
      <c r="P21" s="540"/>
      <c r="Q21" s="565">
        <f>IF(Q30&gt;50000,AC14,(IF(Q20&gt;Q22+Q23-0.01,Q22+Q23,AC13)))</f>
        <v>0</v>
      </c>
      <c r="R21" s="566"/>
      <c r="S21" s="566"/>
      <c r="T21" s="567"/>
      <c r="U21" s="91"/>
      <c r="V21" s="127"/>
      <c r="W21" s="146"/>
      <c r="X21" s="118"/>
      <c r="Y21" s="123" t="s">
        <v>251</v>
      </c>
      <c r="Z21" s="124"/>
      <c r="AA21" s="124">
        <f>Q14</f>
        <v>100000</v>
      </c>
      <c r="AB21" s="125">
        <f>IF(AA21&gt;40000,AB22,AA21)</f>
        <v>40000</v>
      </c>
      <c r="AC21" s="126">
        <f>IF(AB21&gt;Z21,Z21,AB21)</f>
        <v>0</v>
      </c>
      <c r="AD21" s="91"/>
      <c r="AE21" s="91"/>
      <c r="AF21" s="91"/>
      <c r="AG21" s="91"/>
      <c r="AH21" s="91"/>
      <c r="AI21" s="91"/>
      <c r="AJ21" s="91"/>
      <c r="AK21" s="91"/>
      <c r="AL21" s="91"/>
      <c r="AM21" s="91"/>
      <c r="AN21" s="91"/>
      <c r="AO21" s="91"/>
      <c r="AP21" s="91"/>
      <c r="AQ21" s="91"/>
      <c r="AR21" s="91"/>
      <c r="AS21" s="91"/>
      <c r="AT21" s="91"/>
      <c r="AU21" s="91"/>
      <c r="AV21" s="91"/>
      <c r="AW21" s="91"/>
      <c r="AX21" s="91"/>
      <c r="AY21" s="91"/>
      <c r="AZ21" s="91"/>
    </row>
    <row r="22" spans="1:52" s="8" customFormat="1" ht="19.5" customHeight="1">
      <c r="A22" s="234" t="s">
        <v>246</v>
      </c>
      <c r="B22" s="538" t="s">
        <v>249</v>
      </c>
      <c r="C22" s="539"/>
      <c r="D22" s="539"/>
      <c r="E22" s="539"/>
      <c r="F22" s="539"/>
      <c r="G22" s="539"/>
      <c r="H22" s="539"/>
      <c r="I22" s="539"/>
      <c r="J22" s="539"/>
      <c r="K22" s="539"/>
      <c r="L22" s="539"/>
      <c r="M22" s="539"/>
      <c r="N22" s="539"/>
      <c r="O22" s="539"/>
      <c r="P22" s="540"/>
      <c r="Q22" s="568">
        <v>0</v>
      </c>
      <c r="R22" s="568"/>
      <c r="S22" s="568"/>
      <c r="T22" s="568"/>
      <c r="U22" s="91"/>
      <c r="V22" s="145" t="s">
        <v>81</v>
      </c>
      <c r="W22" s="527" t="s">
        <v>404</v>
      </c>
      <c r="X22" s="91"/>
      <c r="Y22" s="110"/>
      <c r="Z22" s="128" t="s">
        <v>257</v>
      </c>
      <c r="AA22" s="129" t="s">
        <v>252</v>
      </c>
      <c r="AB22" s="130">
        <v>40000</v>
      </c>
      <c r="AC22" s="561" t="s">
        <v>267</v>
      </c>
      <c r="AD22" s="91"/>
      <c r="AE22" s="91"/>
      <c r="AF22" s="91"/>
      <c r="AG22" s="91"/>
      <c r="AH22" s="91"/>
      <c r="AI22" s="91"/>
      <c r="AJ22" s="91"/>
      <c r="AK22" s="91"/>
      <c r="AL22" s="91"/>
      <c r="AM22" s="91"/>
      <c r="AN22" s="91"/>
      <c r="AO22" s="91"/>
      <c r="AP22" s="91"/>
      <c r="AQ22" s="91"/>
      <c r="AR22" s="91"/>
      <c r="AS22" s="91"/>
      <c r="AT22" s="91"/>
      <c r="AU22" s="91"/>
      <c r="AV22" s="91"/>
      <c r="AW22" s="91"/>
      <c r="AX22" s="91"/>
      <c r="AY22" s="91"/>
      <c r="AZ22" s="91"/>
    </row>
    <row r="23" spans="1:52" s="8" customFormat="1" ht="19.5" customHeight="1" thickBot="1">
      <c r="A23" s="234" t="s">
        <v>247</v>
      </c>
      <c r="B23" s="538" t="s">
        <v>277</v>
      </c>
      <c r="C23" s="539"/>
      <c r="D23" s="539"/>
      <c r="E23" s="539"/>
      <c r="F23" s="539"/>
      <c r="G23" s="539"/>
      <c r="H23" s="539"/>
      <c r="I23" s="539"/>
      <c r="J23" s="539"/>
      <c r="K23" s="539"/>
      <c r="L23" s="539"/>
      <c r="M23" s="539"/>
      <c r="N23" s="539"/>
      <c r="O23" s="539"/>
      <c r="P23" s="540"/>
      <c r="Q23" s="568">
        <v>0</v>
      </c>
      <c r="R23" s="568"/>
      <c r="S23" s="568"/>
      <c r="T23" s="568"/>
      <c r="U23" s="91"/>
      <c r="V23" s="145" t="s">
        <v>81</v>
      </c>
      <c r="W23" s="528"/>
      <c r="X23" s="91"/>
      <c r="Y23" s="131"/>
      <c r="Z23" s="132"/>
      <c r="AA23" s="133"/>
      <c r="AB23" s="134" t="s">
        <v>256</v>
      </c>
      <c r="AC23" s="562"/>
      <c r="AD23" s="91"/>
      <c r="AE23" s="91"/>
      <c r="AF23" s="91"/>
      <c r="AG23" s="91"/>
      <c r="AH23" s="91"/>
      <c r="AI23" s="91"/>
      <c r="AJ23" s="91"/>
      <c r="AK23" s="91"/>
      <c r="AL23" s="91"/>
      <c r="AM23" s="91"/>
      <c r="AN23" s="91"/>
      <c r="AO23" s="91"/>
      <c r="AP23" s="91"/>
      <c r="AQ23" s="91"/>
      <c r="AR23" s="91"/>
      <c r="AS23" s="91"/>
      <c r="AT23" s="91"/>
      <c r="AU23" s="91"/>
      <c r="AV23" s="91"/>
      <c r="AW23" s="91"/>
      <c r="AX23" s="91"/>
      <c r="AY23" s="91"/>
      <c r="AZ23" s="91"/>
    </row>
    <row r="24" spans="1:29" ht="9.75" customHeight="1" thickTop="1">
      <c r="A24" s="3"/>
      <c r="B24" s="3"/>
      <c r="C24" s="3"/>
      <c r="D24" s="3"/>
      <c r="E24" s="3"/>
      <c r="F24" s="3"/>
      <c r="G24" s="3"/>
      <c r="H24" s="3"/>
      <c r="I24" s="3"/>
      <c r="J24" s="3"/>
      <c r="K24" s="3"/>
      <c r="L24" s="3"/>
      <c r="M24" s="3"/>
      <c r="N24" s="3"/>
      <c r="O24" s="3"/>
      <c r="P24" s="3"/>
      <c r="Q24" s="542"/>
      <c r="R24" s="542"/>
      <c r="S24" s="542"/>
      <c r="T24" s="542"/>
      <c r="W24" s="528"/>
      <c r="AC24" s="90"/>
    </row>
    <row r="25" spans="1:23" ht="19.5" customHeight="1">
      <c r="A25" s="535" t="s">
        <v>254</v>
      </c>
      <c r="B25" s="536"/>
      <c r="C25" s="536"/>
      <c r="D25" s="536"/>
      <c r="E25" s="536"/>
      <c r="F25" s="536"/>
      <c r="G25" s="536"/>
      <c r="H25" s="536"/>
      <c r="I25" s="536"/>
      <c r="J25" s="536"/>
      <c r="K25" s="536"/>
      <c r="L25" s="536"/>
      <c r="M25" s="536"/>
      <c r="N25" s="536"/>
      <c r="O25" s="536"/>
      <c r="P25" s="536"/>
      <c r="Q25" s="536"/>
      <c r="R25" s="536"/>
      <c r="S25" s="536"/>
      <c r="T25" s="537"/>
      <c r="W25" s="528"/>
    </row>
    <row r="26" spans="1:25" ht="24.75" customHeight="1">
      <c r="A26" s="564" t="s">
        <v>258</v>
      </c>
      <c r="B26" s="564"/>
      <c r="C26" s="564"/>
      <c r="D26" s="564"/>
      <c r="E26" s="564"/>
      <c r="F26" s="564"/>
      <c r="G26" s="564"/>
      <c r="H26" s="564"/>
      <c r="I26" s="564"/>
      <c r="J26" s="564"/>
      <c r="K26" s="564"/>
      <c r="L26" s="564"/>
      <c r="M26" s="563" t="s">
        <v>268</v>
      </c>
      <c r="N26" s="563"/>
      <c r="O26" s="563"/>
      <c r="P26" s="563"/>
      <c r="Q26" s="563" t="s">
        <v>269</v>
      </c>
      <c r="R26" s="563"/>
      <c r="S26" s="563"/>
      <c r="T26" s="563"/>
      <c r="W26" s="528"/>
      <c r="Y26" s="135"/>
    </row>
    <row r="27" spans="1:23" ht="19.5" customHeight="1">
      <c r="A27" s="235" t="s">
        <v>259</v>
      </c>
      <c r="B27" s="558" t="s">
        <v>260</v>
      </c>
      <c r="C27" s="558"/>
      <c r="D27" s="558"/>
      <c r="E27" s="558"/>
      <c r="F27" s="558"/>
      <c r="G27" s="558"/>
      <c r="H27" s="558"/>
      <c r="I27" s="558"/>
      <c r="J27" s="558"/>
      <c r="K27" s="558"/>
      <c r="L27" s="558"/>
      <c r="M27" s="559">
        <f>Q27</f>
        <v>0</v>
      </c>
      <c r="N27" s="559"/>
      <c r="O27" s="559"/>
      <c r="P27" s="559"/>
      <c r="Q27" s="560">
        <f>'VI.5.Zestawienie_finansowe'!F13</f>
        <v>0</v>
      </c>
      <c r="R27" s="560"/>
      <c r="S27" s="560"/>
      <c r="T27" s="560"/>
      <c r="W27" s="528"/>
    </row>
    <row r="28" spans="1:23" ht="19.5" customHeight="1">
      <c r="A28" s="235" t="s">
        <v>261</v>
      </c>
      <c r="B28" s="558" t="s">
        <v>262</v>
      </c>
      <c r="C28" s="558"/>
      <c r="D28" s="558"/>
      <c r="E28" s="558"/>
      <c r="F28" s="558"/>
      <c r="G28" s="558"/>
      <c r="H28" s="558"/>
      <c r="I28" s="558"/>
      <c r="J28" s="558"/>
      <c r="K28" s="558"/>
      <c r="L28" s="558"/>
      <c r="M28" s="559">
        <f>Q28</f>
        <v>0</v>
      </c>
      <c r="N28" s="559"/>
      <c r="O28" s="559"/>
      <c r="P28" s="559"/>
      <c r="Q28" s="560">
        <f>'VI.5.Zestawienie_finansowe'!F20</f>
        <v>0</v>
      </c>
      <c r="R28" s="560"/>
      <c r="S28" s="560"/>
      <c r="T28" s="560"/>
      <c r="W28" s="528"/>
    </row>
    <row r="29" spans="1:23" ht="19.5" customHeight="1">
      <c r="A29" s="235" t="s">
        <v>263</v>
      </c>
      <c r="B29" s="558" t="s">
        <v>264</v>
      </c>
      <c r="C29" s="558"/>
      <c r="D29" s="558"/>
      <c r="E29" s="558"/>
      <c r="F29" s="558"/>
      <c r="G29" s="558"/>
      <c r="H29" s="558"/>
      <c r="I29" s="558"/>
      <c r="J29" s="558"/>
      <c r="K29" s="558"/>
      <c r="L29" s="558"/>
      <c r="M29" s="559">
        <f>'VI.5.Zestawienie_finansowe'!F28</f>
        <v>0</v>
      </c>
      <c r="N29" s="559"/>
      <c r="O29" s="559"/>
      <c r="P29" s="559"/>
      <c r="Q29" s="585"/>
      <c r="R29" s="585"/>
      <c r="S29" s="585"/>
      <c r="T29" s="585"/>
      <c r="W29" s="528"/>
    </row>
    <row r="30" spans="1:23" ht="28.5" customHeight="1">
      <c r="A30" s="235" t="s">
        <v>265</v>
      </c>
      <c r="B30" s="558" t="s">
        <v>266</v>
      </c>
      <c r="C30" s="558"/>
      <c r="D30" s="558"/>
      <c r="E30" s="558"/>
      <c r="F30" s="558"/>
      <c r="G30" s="558"/>
      <c r="H30" s="558"/>
      <c r="I30" s="558"/>
      <c r="J30" s="558"/>
      <c r="K30" s="558"/>
      <c r="L30" s="558"/>
      <c r="M30" s="586">
        <f>IF(Z12&gt;50000,AC14,Z12)</f>
        <v>0</v>
      </c>
      <c r="N30" s="586"/>
      <c r="O30" s="586"/>
      <c r="P30" s="586"/>
      <c r="Q30" s="587">
        <f>IF(Z13&gt;50000,AC15,Z13)</f>
        <v>0</v>
      </c>
      <c r="R30" s="587"/>
      <c r="S30" s="587"/>
      <c r="T30" s="587"/>
      <c r="W30" s="529"/>
    </row>
    <row r="31" spans="1:29" ht="9.75" customHeight="1">
      <c r="A31" s="3"/>
      <c r="B31" s="3"/>
      <c r="C31" s="3"/>
      <c r="D31" s="3"/>
      <c r="E31" s="3"/>
      <c r="F31" s="3"/>
      <c r="G31" s="3"/>
      <c r="H31" s="3"/>
      <c r="I31" s="3"/>
      <c r="J31" s="3"/>
      <c r="K31" s="3"/>
      <c r="L31" s="3"/>
      <c r="M31" s="3"/>
      <c r="N31" s="3"/>
      <c r="O31" s="3"/>
      <c r="P31" s="3"/>
      <c r="Q31" s="542"/>
      <c r="R31" s="542"/>
      <c r="S31" s="542"/>
      <c r="T31" s="542"/>
      <c r="W31" s="143"/>
      <c r="AC31" s="90"/>
    </row>
    <row r="32" spans="1:23" ht="19.5" customHeight="1">
      <c r="A32" s="535" t="s">
        <v>270</v>
      </c>
      <c r="B32" s="536"/>
      <c r="C32" s="536"/>
      <c r="D32" s="536"/>
      <c r="E32" s="536"/>
      <c r="F32" s="536"/>
      <c r="G32" s="536"/>
      <c r="H32" s="536"/>
      <c r="I32" s="536"/>
      <c r="J32" s="536"/>
      <c r="K32" s="536"/>
      <c r="L32" s="536"/>
      <c r="M32" s="536"/>
      <c r="N32" s="536"/>
      <c r="O32" s="536"/>
      <c r="P32" s="536"/>
      <c r="Q32" s="536"/>
      <c r="R32" s="536"/>
      <c r="S32" s="536"/>
      <c r="T32" s="537"/>
      <c r="W32" s="147"/>
    </row>
    <row r="33" spans="1:20" ht="4.5" customHeight="1">
      <c r="A33" s="579" t="s">
        <v>272</v>
      </c>
      <c r="B33" s="582" t="s">
        <v>273</v>
      </c>
      <c r="C33" s="582"/>
      <c r="D33" s="582"/>
      <c r="E33" s="582"/>
      <c r="F33" s="582"/>
      <c r="G33" s="582"/>
      <c r="H33" s="582"/>
      <c r="I33" s="582"/>
      <c r="J33" s="582"/>
      <c r="K33" s="582"/>
      <c r="L33" s="582"/>
      <c r="M33" s="22"/>
      <c r="N33" s="23"/>
      <c r="O33" s="23"/>
      <c r="P33" s="23"/>
      <c r="Q33" s="23"/>
      <c r="R33" s="23"/>
      <c r="S33" s="23"/>
      <c r="T33" s="24"/>
    </row>
    <row r="34" spans="1:20" ht="19.5" customHeight="1">
      <c r="A34" s="580"/>
      <c r="B34" s="583"/>
      <c r="C34" s="583"/>
      <c r="D34" s="583"/>
      <c r="E34" s="583"/>
      <c r="F34" s="583"/>
      <c r="G34" s="583"/>
      <c r="H34" s="583"/>
      <c r="I34" s="583"/>
      <c r="J34" s="583"/>
      <c r="K34" s="583"/>
      <c r="L34" s="583"/>
      <c r="M34" s="21"/>
      <c r="N34" s="67"/>
      <c r="O34" s="25" t="s">
        <v>30</v>
      </c>
      <c r="P34" s="67"/>
      <c r="Q34" s="25" t="s">
        <v>29</v>
      </c>
      <c r="R34" s="68"/>
      <c r="S34" s="26" t="s">
        <v>271</v>
      </c>
      <c r="T34" s="27"/>
    </row>
    <row r="35" spans="1:20" ht="4.5" customHeight="1">
      <c r="A35" s="581"/>
      <c r="B35" s="584"/>
      <c r="C35" s="584"/>
      <c r="D35" s="584"/>
      <c r="E35" s="584"/>
      <c r="F35" s="584"/>
      <c r="G35" s="584"/>
      <c r="H35" s="584"/>
      <c r="I35" s="584"/>
      <c r="J35" s="584"/>
      <c r="K35" s="584"/>
      <c r="L35" s="584"/>
      <c r="M35" s="28"/>
      <c r="N35" s="29"/>
      <c r="O35" s="29"/>
      <c r="P35" s="29"/>
      <c r="Q35" s="29"/>
      <c r="R35" s="29"/>
      <c r="S35" s="29"/>
      <c r="T35" s="30"/>
    </row>
    <row r="36" spans="1:23" ht="19.5" customHeight="1">
      <c r="A36" s="235" t="s">
        <v>274</v>
      </c>
      <c r="B36" s="554" t="s">
        <v>275</v>
      </c>
      <c r="C36" s="554"/>
      <c r="D36" s="554"/>
      <c r="E36" s="554"/>
      <c r="F36" s="554"/>
      <c r="G36" s="554"/>
      <c r="H36" s="554"/>
      <c r="I36" s="554"/>
      <c r="J36" s="554"/>
      <c r="K36" s="554"/>
      <c r="L36" s="554"/>
      <c r="M36" s="555" t="str">
        <f>IF(N34=AB11,FLOOR(Q21*36.37%,1),"-")</f>
        <v>-</v>
      </c>
      <c r="N36" s="556"/>
      <c r="O36" s="556"/>
      <c r="P36" s="556"/>
      <c r="Q36" s="556"/>
      <c r="R36" s="556"/>
      <c r="S36" s="556"/>
      <c r="T36" s="557"/>
      <c r="V36" s="136" t="s">
        <v>81</v>
      </c>
      <c r="W36" s="573" t="s">
        <v>365</v>
      </c>
    </row>
    <row r="37" spans="1:23" ht="7.5" customHeight="1">
      <c r="A37" s="3"/>
      <c r="B37" s="3"/>
      <c r="C37" s="3"/>
      <c r="D37" s="3"/>
      <c r="E37" s="3"/>
      <c r="F37" s="3"/>
      <c r="G37" s="3"/>
      <c r="H37" s="3"/>
      <c r="I37" s="3"/>
      <c r="J37" s="3"/>
      <c r="K37" s="3"/>
      <c r="L37" s="3"/>
      <c r="M37" s="3"/>
      <c r="N37" s="3"/>
      <c r="O37" s="3"/>
      <c r="P37" s="3"/>
      <c r="Q37" s="3"/>
      <c r="R37" s="3"/>
      <c r="S37" s="3"/>
      <c r="T37" s="3"/>
      <c r="W37" s="574"/>
    </row>
    <row r="38" ht="19.5" customHeight="1">
      <c r="A38" s="207" t="s">
        <v>412</v>
      </c>
    </row>
  </sheetData>
  <sheetProtection password="D9EC" sheet="1" objects="1" scenarios="1" formatCells="0" formatRows="0" insertRows="0" deleteRows="0"/>
  <mergeCells count="71">
    <mergeCell ref="Q31:T31"/>
    <mergeCell ref="AC18:AC19"/>
    <mergeCell ref="Q9:T9"/>
    <mergeCell ref="B9:P9"/>
    <mergeCell ref="Q8:T8"/>
    <mergeCell ref="B8:P8"/>
    <mergeCell ref="Q10:T10"/>
    <mergeCell ref="B10:P10"/>
    <mergeCell ref="W36:W37"/>
    <mergeCell ref="B11:P11"/>
    <mergeCell ref="Y17:AC17"/>
    <mergeCell ref="A33:A35"/>
    <mergeCell ref="B33:L35"/>
    <mergeCell ref="B28:L28"/>
    <mergeCell ref="M28:P28"/>
    <mergeCell ref="Q28:T28"/>
    <mergeCell ref="B29:L29"/>
    <mergeCell ref="M29:P29"/>
    <mergeCell ref="B23:P23"/>
    <mergeCell ref="Q23:T23"/>
    <mergeCell ref="B20:P20"/>
    <mergeCell ref="Q20:T20"/>
    <mergeCell ref="Q24:T24"/>
    <mergeCell ref="B19:P19"/>
    <mergeCell ref="Q19:T19"/>
    <mergeCell ref="B16:P16"/>
    <mergeCell ref="AC22:AC23"/>
    <mergeCell ref="Q26:T26"/>
    <mergeCell ref="M26:P26"/>
    <mergeCell ref="A26:L26"/>
    <mergeCell ref="W18:W19"/>
    <mergeCell ref="B21:P21"/>
    <mergeCell ref="Q21:T21"/>
    <mergeCell ref="B22:P22"/>
    <mergeCell ref="Q22:T22"/>
    <mergeCell ref="B36:L36"/>
    <mergeCell ref="M36:T36"/>
    <mergeCell ref="B27:L27"/>
    <mergeCell ref="M27:P27"/>
    <mergeCell ref="Q27:T27"/>
    <mergeCell ref="A32:T32"/>
    <mergeCell ref="Q29:T29"/>
    <mergeCell ref="B30:L30"/>
    <mergeCell ref="M30:P30"/>
    <mergeCell ref="Q30:T30"/>
    <mergeCell ref="A1:T1"/>
    <mergeCell ref="A3:T3"/>
    <mergeCell ref="Q4:T4"/>
    <mergeCell ref="B4:P4"/>
    <mergeCell ref="B5:P5"/>
    <mergeCell ref="Q5:T5"/>
    <mergeCell ref="Q11:T11"/>
    <mergeCell ref="A25:T25"/>
    <mergeCell ref="Q16:T16"/>
    <mergeCell ref="Q14:T14"/>
    <mergeCell ref="B18:P18"/>
    <mergeCell ref="Q18:T18"/>
    <mergeCell ref="B17:P17"/>
    <mergeCell ref="Q17:T17"/>
    <mergeCell ref="B15:P15"/>
    <mergeCell ref="Q15:T15"/>
    <mergeCell ref="W22:W30"/>
    <mergeCell ref="W4:W5"/>
    <mergeCell ref="Q6:T6"/>
    <mergeCell ref="Q7:T7"/>
    <mergeCell ref="B6:P6"/>
    <mergeCell ref="B7:P7"/>
    <mergeCell ref="A12:T12"/>
    <mergeCell ref="B13:P13"/>
    <mergeCell ref="Q13:T13"/>
    <mergeCell ref="B14:P14"/>
  </mergeCells>
  <dataValidations count="1">
    <dataValidation allowBlank="1" showInputMessage="1" showErrorMessage="1" promptTitle="UWAGA!" prompt="Maksymalne koszty realizacji zadania ogółem NIE MOGĄ PRZEKROCZYĆ 50.000,00 złotych" sqref="M30:P30"/>
  </dataValidation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r:id="rId3"/>
  <headerFooter>
    <oddHeader>&amp;R&amp;10LOKALNA GRUPA DZIAŁANIA JURAJSKA KRAINA</oddHeader>
    <oddFooter>&amp;L&amp;10WNIOSEK O POWIERZENIE GRANTU - v3/18&amp;C&amp;10Strona &amp;P z &amp;N&amp;R&amp;10Sekcja VI</oddFooter>
  </headerFooter>
  <ignoredErrors>
    <ignoredError sqref="Q19:T19 R20:T20" evalError="1"/>
  </ignoredErrors>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Q31"/>
  <sheetViews>
    <sheetView tabSelected="1" view="pageBreakPreview" zoomScaleSheetLayoutView="100" zoomScalePageLayoutView="0" workbookViewId="0" topLeftCell="A1">
      <pane xSplit="1" ySplit="4" topLeftCell="B5" activePane="bottomRight" state="frozen"/>
      <selection pane="topLeft" activeCell="A1" sqref="A1"/>
      <selection pane="topRight" activeCell="B1" sqref="B1"/>
      <selection pane="bottomLeft" activeCell="A6" sqref="A6"/>
      <selection pane="bottomRight" activeCell="I12" sqref="I12"/>
    </sheetView>
  </sheetViews>
  <sheetFormatPr defaultColWidth="4.7109375" defaultRowHeight="19.5" customHeight="1"/>
  <cols>
    <col min="1" max="1" width="4.7109375" style="1" customWidth="1"/>
    <col min="2" max="2" width="64.28125" style="1" customWidth="1"/>
    <col min="3" max="4" width="10.7109375" style="1" customWidth="1"/>
    <col min="5" max="6" width="11.28125" style="1" customWidth="1"/>
    <col min="7" max="7" width="11.7109375" style="1" customWidth="1"/>
    <col min="8" max="8" width="11.28125" style="1" customWidth="1"/>
    <col min="9" max="9" width="15.00390625" style="1" customWidth="1"/>
    <col min="10" max="10" width="4.7109375" style="1" customWidth="1"/>
    <col min="11" max="11" width="7.7109375" style="1" customWidth="1"/>
    <col min="12" max="12" width="21.7109375" style="1" customWidth="1"/>
    <col min="13" max="16384" width="4.7109375" style="1" customWidth="1"/>
  </cols>
  <sheetData>
    <row r="1" spans="1:12" ht="19.5" customHeight="1">
      <c r="A1" s="402" t="s">
        <v>278</v>
      </c>
      <c r="B1" s="403"/>
      <c r="C1" s="403"/>
      <c r="D1" s="403"/>
      <c r="E1" s="403"/>
      <c r="F1" s="403"/>
      <c r="G1" s="403"/>
      <c r="H1" s="403"/>
      <c r="I1" s="404"/>
      <c r="K1" s="611" t="s">
        <v>380</v>
      </c>
      <c r="L1" s="611"/>
    </row>
    <row r="2" spans="1:12" ht="9.75" customHeight="1">
      <c r="A2" s="3"/>
      <c r="B2" s="3"/>
      <c r="C2" s="3"/>
      <c r="D2" s="3"/>
      <c r="E2" s="3"/>
      <c r="F2" s="3"/>
      <c r="G2" s="3"/>
      <c r="H2" s="3"/>
      <c r="I2" s="3"/>
      <c r="K2" s="611"/>
      <c r="L2" s="611"/>
    </row>
    <row r="3" spans="1:12" ht="19.5" customHeight="1">
      <c r="A3" s="595" t="s">
        <v>76</v>
      </c>
      <c r="B3" s="600" t="s">
        <v>279</v>
      </c>
      <c r="C3" s="595" t="s">
        <v>280</v>
      </c>
      <c r="D3" s="595" t="s">
        <v>281</v>
      </c>
      <c r="E3" s="595" t="s">
        <v>288</v>
      </c>
      <c r="F3" s="597" t="s">
        <v>285</v>
      </c>
      <c r="G3" s="598"/>
      <c r="H3" s="599"/>
      <c r="I3" s="595" t="s">
        <v>441</v>
      </c>
      <c r="K3" s="611"/>
      <c r="L3" s="611"/>
    </row>
    <row r="4" spans="1:12" s="19" customFormat="1" ht="19.5" customHeight="1">
      <c r="A4" s="596"/>
      <c r="B4" s="601"/>
      <c r="C4" s="596"/>
      <c r="D4" s="596"/>
      <c r="E4" s="596"/>
      <c r="F4" s="31" t="s">
        <v>282</v>
      </c>
      <c r="G4" s="74" t="s">
        <v>283</v>
      </c>
      <c r="H4" s="74" t="s">
        <v>284</v>
      </c>
      <c r="I4" s="596"/>
      <c r="K4" s="611"/>
      <c r="L4" s="611"/>
    </row>
    <row r="5" spans="1:9" ht="19.5" customHeight="1">
      <c r="A5" s="602" t="s">
        <v>286</v>
      </c>
      <c r="B5" s="603"/>
      <c r="C5" s="603"/>
      <c r="D5" s="603"/>
      <c r="E5" s="603"/>
      <c r="F5" s="603"/>
      <c r="G5" s="603"/>
      <c r="H5" s="603"/>
      <c r="I5" s="604"/>
    </row>
    <row r="6" spans="1:9" ht="19.5" customHeight="1" hidden="1">
      <c r="A6" s="76" t="s">
        <v>371</v>
      </c>
      <c r="B6" s="77" t="s">
        <v>372</v>
      </c>
      <c r="C6" s="78" t="s">
        <v>373</v>
      </c>
      <c r="D6" s="78" t="s">
        <v>374</v>
      </c>
      <c r="E6" s="79" t="s">
        <v>375</v>
      </c>
      <c r="F6" s="80" t="s">
        <v>376</v>
      </c>
      <c r="G6" s="81" t="s">
        <v>377</v>
      </c>
      <c r="H6" s="81" t="s">
        <v>378</v>
      </c>
      <c r="I6" s="73" t="s">
        <v>379</v>
      </c>
    </row>
    <row r="7" spans="1:9" ht="19.5" customHeight="1">
      <c r="A7" s="75">
        <v>1</v>
      </c>
      <c r="B7" s="20"/>
      <c r="C7" s="35"/>
      <c r="D7" s="35"/>
      <c r="E7" s="36"/>
      <c r="F7" s="89">
        <f>'VI.5.Zestawienie_finansowe'!$D7*'VI.5.Zestawienie_finansowe'!$E7</f>
        <v>0</v>
      </c>
      <c r="G7" s="37"/>
      <c r="H7" s="37"/>
      <c r="I7" s="137"/>
    </row>
    <row r="8" spans="1:9" ht="19.5" customHeight="1">
      <c r="A8" s="75">
        <v>2</v>
      </c>
      <c r="B8" s="20"/>
      <c r="C8" s="35"/>
      <c r="D8" s="35"/>
      <c r="E8" s="36"/>
      <c r="F8" s="89">
        <f>'VI.5.Zestawienie_finansowe'!$D8*'VI.5.Zestawienie_finansowe'!$E8</f>
        <v>0</v>
      </c>
      <c r="G8" s="37"/>
      <c r="H8" s="37"/>
      <c r="I8" s="137"/>
    </row>
    <row r="9" spans="1:9" ht="19.5" customHeight="1">
      <c r="A9" s="75">
        <v>3</v>
      </c>
      <c r="B9" s="65"/>
      <c r="C9" s="35"/>
      <c r="D9" s="35"/>
      <c r="E9" s="36"/>
      <c r="F9" s="89">
        <f>'VI.5.Zestawienie_finansowe'!$D9*'VI.5.Zestawienie_finansowe'!$E9</f>
        <v>0</v>
      </c>
      <c r="G9" s="37"/>
      <c r="H9" s="37"/>
      <c r="I9" s="137"/>
    </row>
    <row r="10" spans="1:9" ht="19.5" customHeight="1">
      <c r="A10" s="82">
        <v>4</v>
      </c>
      <c r="B10" s="87"/>
      <c r="C10" s="84"/>
      <c r="D10" s="84"/>
      <c r="E10" s="85"/>
      <c r="F10" s="89">
        <f>'VI.5.Zestawienie_finansowe'!$D10*'VI.5.Zestawienie_finansowe'!$E10</f>
        <v>0</v>
      </c>
      <c r="G10" s="86"/>
      <c r="H10" s="86"/>
      <c r="I10" s="138"/>
    </row>
    <row r="11" spans="1:9" ht="19.5" customHeight="1">
      <c r="A11" s="75">
        <v>5</v>
      </c>
      <c r="B11" s="20"/>
      <c r="C11" s="35"/>
      <c r="D11" s="35"/>
      <c r="E11" s="36"/>
      <c r="F11" s="89">
        <f>'VI.5.Zestawienie_finansowe'!$D11*'VI.5.Zestawienie_finansowe'!$E11</f>
        <v>0</v>
      </c>
      <c r="G11" s="37"/>
      <c r="H11" s="37"/>
      <c r="I11" s="137"/>
    </row>
    <row r="12" spans="1:12" ht="19.5" customHeight="1">
      <c r="A12" s="82" t="s">
        <v>80</v>
      </c>
      <c r="B12" s="83"/>
      <c r="C12" s="84"/>
      <c r="D12" s="84"/>
      <c r="E12" s="85"/>
      <c r="F12" s="89">
        <f>'VI.5.Zestawienie_finansowe'!$D12*'VI.5.Zestawienie_finansowe'!$E12</f>
        <v>0</v>
      </c>
      <c r="G12" s="86"/>
      <c r="H12" s="86"/>
      <c r="I12" s="138"/>
      <c r="K12" s="6" t="s">
        <v>81</v>
      </c>
      <c r="L12" s="7" t="s">
        <v>82</v>
      </c>
    </row>
    <row r="13" spans="1:9" ht="19.5" customHeight="1">
      <c r="A13" s="607" t="s">
        <v>287</v>
      </c>
      <c r="B13" s="607"/>
      <c r="C13" s="607"/>
      <c r="D13" s="607"/>
      <c r="E13" s="607"/>
      <c r="F13" s="39">
        <f>SUM(F7:F12)</f>
        <v>0</v>
      </c>
      <c r="G13" s="40">
        <f>SUM(G7:G12)</f>
        <v>0</v>
      </c>
      <c r="H13" s="40">
        <f>SUM(H7:H12)</f>
        <v>0</v>
      </c>
      <c r="I13" s="44"/>
    </row>
    <row r="14" spans="1:9" ht="19.5" customHeight="1">
      <c r="A14" s="592" t="s">
        <v>289</v>
      </c>
      <c r="B14" s="593"/>
      <c r="C14" s="593"/>
      <c r="D14" s="593"/>
      <c r="E14" s="593"/>
      <c r="F14" s="593"/>
      <c r="G14" s="593"/>
      <c r="H14" s="593"/>
      <c r="I14" s="594"/>
    </row>
    <row r="15" spans="1:9" ht="19.5" customHeight="1" hidden="1">
      <c r="A15" s="76" t="s">
        <v>371</v>
      </c>
      <c r="B15" s="77" t="s">
        <v>372</v>
      </c>
      <c r="C15" s="88" t="s">
        <v>373</v>
      </c>
      <c r="D15" s="88" t="s">
        <v>374</v>
      </c>
      <c r="E15" s="79" t="s">
        <v>375</v>
      </c>
      <c r="F15" s="80" t="s">
        <v>376</v>
      </c>
      <c r="G15" s="81" t="s">
        <v>377</v>
      </c>
      <c r="H15" s="81" t="s">
        <v>378</v>
      </c>
      <c r="I15" s="73" t="s">
        <v>379</v>
      </c>
    </row>
    <row r="16" spans="1:9" ht="19.5" customHeight="1">
      <c r="A16" s="75">
        <v>1</v>
      </c>
      <c r="B16" s="20"/>
      <c r="C16" s="35"/>
      <c r="D16" s="35"/>
      <c r="E16" s="36"/>
      <c r="F16" s="89">
        <f>'VI.5.Zestawienie_finansowe'!$D16*'VI.5.Zestawienie_finansowe'!$E16</f>
        <v>0</v>
      </c>
      <c r="G16" s="37"/>
      <c r="H16" s="37"/>
      <c r="I16" s="137"/>
    </row>
    <row r="17" spans="1:9" ht="19.5" customHeight="1">
      <c r="A17" s="75">
        <v>2</v>
      </c>
      <c r="B17" s="20"/>
      <c r="C17" s="35"/>
      <c r="D17" s="35"/>
      <c r="E17" s="36"/>
      <c r="F17" s="89">
        <f>'VI.5.Zestawienie_finansowe'!$D17*'VI.5.Zestawienie_finansowe'!$E17</f>
        <v>0</v>
      </c>
      <c r="G17" s="37"/>
      <c r="H17" s="37"/>
      <c r="I17" s="137"/>
    </row>
    <row r="18" spans="1:9" ht="19.5" customHeight="1">
      <c r="A18" s="75">
        <v>3</v>
      </c>
      <c r="B18" s="20"/>
      <c r="C18" s="35"/>
      <c r="D18" s="35"/>
      <c r="E18" s="36"/>
      <c r="F18" s="89">
        <f>'VI.5.Zestawienie_finansowe'!$D18*'VI.5.Zestawienie_finansowe'!$E18</f>
        <v>0</v>
      </c>
      <c r="G18" s="37"/>
      <c r="H18" s="37"/>
      <c r="I18" s="137"/>
    </row>
    <row r="19" spans="1:12" ht="19.5" customHeight="1">
      <c r="A19" s="82" t="s">
        <v>80</v>
      </c>
      <c r="B19" s="83"/>
      <c r="C19" s="84"/>
      <c r="D19" s="84"/>
      <c r="E19" s="85"/>
      <c r="F19" s="89">
        <f>'VI.5.Zestawienie_finansowe'!$D19*'VI.5.Zestawienie_finansowe'!$E19</f>
        <v>0</v>
      </c>
      <c r="G19" s="86"/>
      <c r="H19" s="86"/>
      <c r="I19" s="138"/>
      <c r="K19" s="6" t="s">
        <v>81</v>
      </c>
      <c r="L19" s="7" t="s">
        <v>82</v>
      </c>
    </row>
    <row r="20" spans="1:9" ht="19.5" customHeight="1">
      <c r="A20" s="590" t="s">
        <v>287</v>
      </c>
      <c r="B20" s="591"/>
      <c r="C20" s="591"/>
      <c r="D20" s="591"/>
      <c r="E20" s="591"/>
      <c r="F20" s="32">
        <f>SUM(F16:F19)</f>
        <v>0</v>
      </c>
      <c r="G20" s="33">
        <f>SUM(G16:G19)</f>
        <v>0</v>
      </c>
      <c r="H20" s="33">
        <f>SUM(H16:H19)</f>
        <v>0</v>
      </c>
      <c r="I20" s="45"/>
    </row>
    <row r="21" spans="1:9" ht="19.5" customHeight="1">
      <c r="A21" s="605" t="s">
        <v>290</v>
      </c>
      <c r="B21" s="606"/>
      <c r="C21" s="606"/>
      <c r="D21" s="606"/>
      <c r="E21" s="606"/>
      <c r="F21" s="41">
        <f>F20+F13</f>
        <v>0</v>
      </c>
      <c r="G21" s="42">
        <f>G20+G13</f>
        <v>0</v>
      </c>
      <c r="H21" s="42">
        <f>H20+H13</f>
        <v>0</v>
      </c>
      <c r="I21" s="43"/>
    </row>
    <row r="22" spans="1:17" ht="19.5" customHeight="1">
      <c r="A22" s="612" t="s">
        <v>291</v>
      </c>
      <c r="B22" s="613"/>
      <c r="C22" s="613"/>
      <c r="D22" s="613"/>
      <c r="E22" s="613"/>
      <c r="F22" s="613"/>
      <c r="G22" s="613"/>
      <c r="H22" s="613"/>
      <c r="I22" s="614"/>
      <c r="K22" s="18" t="s">
        <v>81</v>
      </c>
      <c r="L22" s="608" t="s">
        <v>407</v>
      </c>
      <c r="M22" s="609"/>
      <c r="N22" s="609"/>
      <c r="O22" s="609"/>
      <c r="P22" s="609"/>
      <c r="Q22" s="610"/>
    </row>
    <row r="23" spans="1:9" ht="19.5" customHeight="1" hidden="1">
      <c r="A23" s="76" t="s">
        <v>371</v>
      </c>
      <c r="B23" s="77" t="s">
        <v>372</v>
      </c>
      <c r="C23" s="88" t="s">
        <v>373</v>
      </c>
      <c r="D23" s="88" t="s">
        <v>374</v>
      </c>
      <c r="E23" s="79" t="s">
        <v>375</v>
      </c>
      <c r="F23" s="80" t="s">
        <v>376</v>
      </c>
      <c r="G23" s="81" t="s">
        <v>377</v>
      </c>
      <c r="H23" s="81" t="s">
        <v>378</v>
      </c>
      <c r="I23" s="73" t="s">
        <v>379</v>
      </c>
    </row>
    <row r="24" spans="1:9" ht="19.5" customHeight="1">
      <c r="A24" s="75">
        <v>1</v>
      </c>
      <c r="B24" s="65"/>
      <c r="C24" s="35"/>
      <c r="D24" s="35"/>
      <c r="E24" s="36"/>
      <c r="F24" s="89">
        <f>'VI.5.Zestawienie_finansowe'!$D24*'VI.5.Zestawienie_finansowe'!$E24</f>
        <v>0</v>
      </c>
      <c r="G24" s="37"/>
      <c r="H24" s="37"/>
      <c r="I24" s="137"/>
    </row>
    <row r="25" spans="1:9" ht="19.5" customHeight="1">
      <c r="A25" s="75">
        <v>2</v>
      </c>
      <c r="B25" s="65"/>
      <c r="C25" s="35"/>
      <c r="D25" s="35"/>
      <c r="E25" s="36"/>
      <c r="F25" s="89">
        <f>'VI.5.Zestawienie_finansowe'!$D25*'VI.5.Zestawienie_finansowe'!$E25</f>
        <v>0</v>
      </c>
      <c r="G25" s="37"/>
      <c r="H25" s="37"/>
      <c r="I25" s="137"/>
    </row>
    <row r="26" spans="1:9" ht="19.5" customHeight="1">
      <c r="A26" s="75">
        <v>3</v>
      </c>
      <c r="B26" s="65"/>
      <c r="C26" s="35"/>
      <c r="D26" s="35"/>
      <c r="E26" s="36"/>
      <c r="F26" s="89">
        <f>'VI.5.Zestawienie_finansowe'!$D26*'VI.5.Zestawienie_finansowe'!$E26</f>
        <v>0</v>
      </c>
      <c r="G26" s="37"/>
      <c r="H26" s="37"/>
      <c r="I26" s="137"/>
    </row>
    <row r="27" spans="1:12" ht="19.5" customHeight="1">
      <c r="A27" s="82" t="s">
        <v>80</v>
      </c>
      <c r="B27" s="87"/>
      <c r="C27" s="84"/>
      <c r="D27" s="84"/>
      <c r="E27" s="85"/>
      <c r="F27" s="89">
        <f>'VI.5.Zestawienie_finansowe'!$D27*'VI.5.Zestawienie_finansowe'!$E27</f>
        <v>0</v>
      </c>
      <c r="G27" s="86"/>
      <c r="H27" s="86"/>
      <c r="I27" s="138"/>
      <c r="K27" s="6" t="s">
        <v>81</v>
      </c>
      <c r="L27" s="7" t="s">
        <v>82</v>
      </c>
    </row>
    <row r="28" spans="1:9" ht="19.5" customHeight="1">
      <c r="A28" s="589" t="s">
        <v>287</v>
      </c>
      <c r="B28" s="589"/>
      <c r="C28" s="589"/>
      <c r="D28" s="589"/>
      <c r="E28" s="589"/>
      <c r="F28" s="46">
        <f>SUM(F24:F27)</f>
        <v>0</v>
      </c>
      <c r="G28" s="47">
        <f>SUM(G24:G27)</f>
        <v>0</v>
      </c>
      <c r="H28" s="47">
        <f>SUM(H24:H27)</f>
        <v>0</v>
      </c>
      <c r="I28" s="48"/>
    </row>
    <row r="29" spans="1:9" ht="15" customHeight="1">
      <c r="A29" s="38"/>
      <c r="B29" s="38"/>
      <c r="C29" s="38"/>
      <c r="D29" s="38"/>
      <c r="E29" s="38"/>
      <c r="F29" s="38"/>
      <c r="G29" s="38"/>
      <c r="H29" s="38"/>
      <c r="I29" s="38"/>
    </row>
    <row r="30" ht="19.5" customHeight="1">
      <c r="A30" s="207" t="s">
        <v>412</v>
      </c>
    </row>
    <row r="31" ht="19.5" customHeight="1">
      <c r="A31" s="66"/>
    </row>
  </sheetData>
  <sheetProtection formatCells="0" formatRows="0" insertRows="0" deleteRows="0" pivotTables="0"/>
  <mergeCells count="17">
    <mergeCell ref="A3:A4"/>
    <mergeCell ref="A21:E21"/>
    <mergeCell ref="A13:E13"/>
    <mergeCell ref="L22:Q22"/>
    <mergeCell ref="K1:L4"/>
    <mergeCell ref="A1:I1"/>
    <mergeCell ref="A22:I22"/>
    <mergeCell ref="A28:E28"/>
    <mergeCell ref="A20:E20"/>
    <mergeCell ref="A14:I14"/>
    <mergeCell ref="I3:I4"/>
    <mergeCell ref="F3:H3"/>
    <mergeCell ref="E3:E4"/>
    <mergeCell ref="D3:D4"/>
    <mergeCell ref="C3:C4"/>
    <mergeCell ref="B3:B4"/>
    <mergeCell ref="A5:I5"/>
  </mergeCells>
  <printOptions horizontalCentered="1"/>
  <pageMargins left="0.3937007874015748" right="0.3937007874015748" top="0.5118110236220472" bottom="0.5905511811023623" header="0.31496062992125984" footer="0.31496062992125984"/>
  <pageSetup fitToHeight="0" fitToWidth="1" horizontalDpi="600" verticalDpi="600" orientation="landscape" paperSize="9" scale="92" r:id="rId6"/>
  <headerFooter>
    <oddHeader>&amp;R&amp;10LOKALNA GRUPA DZIAŁANIA JURAJSKA KRAINA</oddHeader>
    <oddFooter>&amp;L&amp;10WNIOSEK O POWIERZENIE GRANTU - v3/18&amp;C&amp;10Strona &amp;P z &amp;N&amp;R&amp;10SEKCJA VI</oddFooter>
  </headerFooter>
  <ignoredErrors>
    <ignoredError sqref="F7:F12 F16:F19 F24:F27" unlockedFormula="1"/>
  </ignoredErrors>
  <legacyDrawing r:id="rId2"/>
  <tableParts>
    <tablePart r:id="rId5"/>
    <tablePart r:id="rId3"/>
    <tablePart r:id="rId4"/>
  </tableParts>
</worksheet>
</file>

<file path=xl/worksheets/sheet9.xml><?xml version="1.0" encoding="utf-8"?>
<worksheet xmlns="http://schemas.openxmlformats.org/spreadsheetml/2006/main" xmlns:r="http://schemas.openxmlformats.org/officeDocument/2006/relationships">
  <sheetPr>
    <pageSetUpPr fitToPage="1"/>
  </sheetPr>
  <dimension ref="A1:O65"/>
  <sheetViews>
    <sheetView view="pageBreakPreview" zoomScaleSheetLayoutView="100" zoomScalePageLayoutView="0" workbookViewId="0" topLeftCell="A49">
      <selection activeCell="A1" sqref="A1:L1"/>
    </sheetView>
  </sheetViews>
  <sheetFormatPr defaultColWidth="4.7109375" defaultRowHeight="19.5" customHeight="1"/>
  <cols>
    <col min="1" max="1" width="4.7109375" style="50" customWidth="1"/>
    <col min="2" max="2" width="47.28125" style="50" customWidth="1"/>
    <col min="3" max="3" width="1.7109375" style="50" customWidth="1"/>
    <col min="4" max="4" width="4.7109375" style="50" customWidth="1"/>
    <col min="5" max="5" width="1.7109375" style="50" customWidth="1"/>
    <col min="6" max="6" width="4.7109375" style="50" customWidth="1"/>
    <col min="7" max="7" width="1.7109375" style="50" customWidth="1"/>
    <col min="8" max="8" width="4.7109375" style="50" customWidth="1"/>
    <col min="9" max="9" width="1.7109375" style="50" customWidth="1"/>
    <col min="10" max="12" width="7.7109375" style="50" customWidth="1"/>
    <col min="13" max="13" width="4.7109375" style="50" customWidth="1"/>
    <col min="14" max="14" width="7.140625" style="50" customWidth="1"/>
    <col min="15" max="15" width="22.00390625" style="50" customWidth="1"/>
    <col min="16" max="16384" width="4.7109375" style="50" customWidth="1"/>
  </cols>
  <sheetData>
    <row r="1" spans="1:12" ht="19.5" customHeight="1">
      <c r="A1" s="280" t="s">
        <v>294</v>
      </c>
      <c r="B1" s="281"/>
      <c r="C1" s="281"/>
      <c r="D1" s="281"/>
      <c r="E1" s="281"/>
      <c r="F1" s="281"/>
      <c r="G1" s="281"/>
      <c r="H1" s="281"/>
      <c r="I1" s="281"/>
      <c r="J1" s="281"/>
      <c r="K1" s="281"/>
      <c r="L1" s="282"/>
    </row>
    <row r="2" spans="1:12" ht="9.75" customHeight="1">
      <c r="A2" s="167"/>
      <c r="B2" s="167"/>
      <c r="C2" s="167"/>
      <c r="D2" s="167"/>
      <c r="E2" s="167"/>
      <c r="F2" s="167"/>
      <c r="G2" s="167"/>
      <c r="H2" s="167"/>
      <c r="I2" s="167"/>
      <c r="J2" s="167"/>
      <c r="K2" s="167"/>
      <c r="L2" s="167"/>
    </row>
    <row r="3" spans="1:12" ht="19.5" customHeight="1">
      <c r="A3" s="236" t="s">
        <v>296</v>
      </c>
      <c r="B3" s="615" t="s">
        <v>295</v>
      </c>
      <c r="C3" s="615"/>
      <c r="D3" s="615"/>
      <c r="E3" s="615"/>
      <c r="F3" s="615"/>
      <c r="G3" s="615"/>
      <c r="H3" s="615"/>
      <c r="I3" s="615"/>
      <c r="J3" s="615"/>
      <c r="K3" s="615"/>
      <c r="L3" s="616"/>
    </row>
    <row r="4" spans="1:12" ht="19.5" customHeight="1">
      <c r="A4" s="237" t="s">
        <v>299</v>
      </c>
      <c r="B4" s="564" t="s">
        <v>46</v>
      </c>
      <c r="C4" s="564"/>
      <c r="D4" s="564"/>
      <c r="E4" s="564"/>
      <c r="F4" s="564"/>
      <c r="G4" s="564"/>
      <c r="H4" s="564"/>
      <c r="I4" s="564"/>
      <c r="J4" s="564"/>
      <c r="K4" s="564"/>
      <c r="L4" s="564"/>
    </row>
    <row r="5" spans="1:12" ht="4.5" customHeight="1">
      <c r="A5" s="238"/>
      <c r="B5" s="54"/>
      <c r="C5" s="54"/>
      <c r="D5" s="54"/>
      <c r="E5" s="54"/>
      <c r="F5" s="54"/>
      <c r="G5" s="54"/>
      <c r="H5" s="54"/>
      <c r="I5" s="54"/>
      <c r="J5" s="54"/>
      <c r="K5" s="54"/>
      <c r="L5" s="54"/>
    </row>
    <row r="6" spans="1:12" ht="19.5" customHeight="1">
      <c r="A6" s="239" t="s">
        <v>76</v>
      </c>
      <c r="B6" s="240" t="s">
        <v>300</v>
      </c>
      <c r="C6" s="54"/>
      <c r="D6" s="190" t="s">
        <v>30</v>
      </c>
      <c r="E6" s="54"/>
      <c r="F6" s="190" t="s">
        <v>29</v>
      </c>
      <c r="G6" s="54"/>
      <c r="H6" s="190" t="s">
        <v>253</v>
      </c>
      <c r="I6" s="54"/>
      <c r="J6" s="190" t="s">
        <v>298</v>
      </c>
      <c r="K6" s="241" t="s">
        <v>297</v>
      </c>
      <c r="L6" s="241" t="s">
        <v>301</v>
      </c>
    </row>
    <row r="7" spans="1:12" ht="4.5" customHeight="1">
      <c r="A7" s="238"/>
      <c r="B7" s="54"/>
      <c r="C7" s="54"/>
      <c r="D7" s="54"/>
      <c r="E7" s="54"/>
      <c r="F7" s="54"/>
      <c r="G7" s="54"/>
      <c r="H7" s="54"/>
      <c r="I7" s="54"/>
      <c r="J7" s="54"/>
      <c r="K7" s="54"/>
      <c r="L7" s="54"/>
    </row>
    <row r="8" spans="1:15" ht="19.5" customHeight="1">
      <c r="A8" s="52" t="s">
        <v>103</v>
      </c>
      <c r="B8" s="242" t="s">
        <v>302</v>
      </c>
      <c r="C8" s="54"/>
      <c r="D8" s="16"/>
      <c r="E8" s="54"/>
      <c r="F8" s="16"/>
      <c r="G8" s="54"/>
      <c r="H8" s="16"/>
      <c r="I8" s="54"/>
      <c r="J8" s="16"/>
      <c r="K8" s="16"/>
      <c r="L8" s="16"/>
      <c r="N8" s="6" t="s">
        <v>81</v>
      </c>
      <c r="O8" s="161" t="s">
        <v>408</v>
      </c>
    </row>
    <row r="9" spans="1:12" ht="137.25" customHeight="1">
      <c r="A9" s="52">
        <v>2</v>
      </c>
      <c r="B9" s="242" t="s">
        <v>303</v>
      </c>
      <c r="C9" s="54"/>
      <c r="D9" s="16"/>
      <c r="E9" s="54"/>
      <c r="F9" s="16"/>
      <c r="G9" s="54"/>
      <c r="H9" s="16"/>
      <c r="I9" s="54"/>
      <c r="J9" s="16"/>
      <c r="K9" s="16"/>
      <c r="L9" s="16"/>
    </row>
    <row r="10" spans="1:12" ht="4.5" customHeight="1">
      <c r="A10" s="243"/>
      <c r="B10" s="244"/>
      <c r="C10" s="54"/>
      <c r="D10" s="54"/>
      <c r="E10" s="54"/>
      <c r="F10" s="54"/>
      <c r="G10" s="54"/>
      <c r="H10" s="54"/>
      <c r="I10" s="54"/>
      <c r="J10" s="54"/>
      <c r="K10" s="54"/>
      <c r="L10" s="54"/>
    </row>
    <row r="11" spans="1:12" ht="30" customHeight="1">
      <c r="A11" s="237" t="s">
        <v>304</v>
      </c>
      <c r="B11" s="564" t="s">
        <v>305</v>
      </c>
      <c r="C11" s="564"/>
      <c r="D11" s="564"/>
      <c r="E11" s="564"/>
      <c r="F11" s="564"/>
      <c r="G11" s="564"/>
      <c r="H11" s="564"/>
      <c r="I11" s="564"/>
      <c r="J11" s="564"/>
      <c r="K11" s="564"/>
      <c r="L11" s="564"/>
    </row>
    <row r="12" spans="1:12" ht="4.5" customHeight="1">
      <c r="A12" s="238"/>
      <c r="B12" s="54"/>
      <c r="C12" s="54"/>
      <c r="D12" s="54"/>
      <c r="E12" s="54"/>
      <c r="F12" s="54"/>
      <c r="G12" s="54"/>
      <c r="H12" s="54"/>
      <c r="I12" s="54"/>
      <c r="J12" s="54"/>
      <c r="K12" s="54"/>
      <c r="L12" s="54"/>
    </row>
    <row r="13" spans="1:12" ht="19.5" customHeight="1">
      <c r="A13" s="239" t="s">
        <v>76</v>
      </c>
      <c r="B13" s="240" t="s">
        <v>300</v>
      </c>
      <c r="C13" s="54"/>
      <c r="D13" s="190" t="s">
        <v>30</v>
      </c>
      <c r="E13" s="54"/>
      <c r="F13" s="190" t="s">
        <v>29</v>
      </c>
      <c r="G13" s="54"/>
      <c r="H13" s="190" t="s">
        <v>253</v>
      </c>
      <c r="I13" s="54"/>
      <c r="J13" s="190" t="s">
        <v>298</v>
      </c>
      <c r="K13" s="241" t="s">
        <v>297</v>
      </c>
      <c r="L13" s="241" t="s">
        <v>301</v>
      </c>
    </row>
    <row r="14" spans="1:12" ht="4.5" customHeight="1">
      <c r="A14" s="238"/>
      <c r="B14" s="54"/>
      <c r="C14" s="54"/>
      <c r="D14" s="54"/>
      <c r="E14" s="54"/>
      <c r="F14" s="54"/>
      <c r="G14" s="54"/>
      <c r="H14" s="54"/>
      <c r="I14" s="54"/>
      <c r="J14" s="54"/>
      <c r="K14" s="54"/>
      <c r="L14" s="54"/>
    </row>
    <row r="15" spans="1:12" ht="24.75" customHeight="1">
      <c r="A15" s="52">
        <v>1</v>
      </c>
      <c r="B15" s="242" t="s">
        <v>306</v>
      </c>
      <c r="C15" s="54"/>
      <c r="D15" s="16"/>
      <c r="E15" s="54"/>
      <c r="F15" s="16"/>
      <c r="G15" s="54"/>
      <c r="H15" s="16"/>
      <c r="I15" s="54"/>
      <c r="J15" s="16"/>
      <c r="K15" s="16"/>
      <c r="L15" s="16"/>
    </row>
    <row r="16" spans="1:12" ht="54.75" customHeight="1">
      <c r="A16" s="52">
        <v>2</v>
      </c>
      <c r="B16" s="242" t="s">
        <v>307</v>
      </c>
      <c r="C16" s="54"/>
      <c r="D16" s="16"/>
      <c r="E16" s="54"/>
      <c r="F16" s="16"/>
      <c r="G16" s="54"/>
      <c r="H16" s="16"/>
      <c r="I16" s="54"/>
      <c r="J16" s="16"/>
      <c r="K16" s="16"/>
      <c r="L16" s="16"/>
    </row>
    <row r="17" spans="1:12" ht="60" customHeight="1">
      <c r="A17" s="52">
        <v>3</v>
      </c>
      <c r="B17" s="242" t="s">
        <v>308</v>
      </c>
      <c r="C17" s="54"/>
      <c r="D17" s="16"/>
      <c r="E17" s="54"/>
      <c r="F17" s="16"/>
      <c r="G17" s="54"/>
      <c r="H17" s="16"/>
      <c r="I17" s="54"/>
      <c r="J17" s="16"/>
      <c r="K17" s="16"/>
      <c r="L17" s="16"/>
    </row>
    <row r="18" spans="1:12" ht="4.5" customHeight="1">
      <c r="A18" s="243"/>
      <c r="B18" s="244"/>
      <c r="C18" s="54"/>
      <c r="D18" s="54"/>
      <c r="E18" s="54"/>
      <c r="F18" s="54"/>
      <c r="G18" s="54"/>
      <c r="H18" s="54"/>
      <c r="I18" s="54"/>
      <c r="J18" s="54"/>
      <c r="K18" s="54"/>
      <c r="L18" s="54"/>
    </row>
    <row r="19" spans="1:12" ht="30" customHeight="1">
      <c r="A19" s="237" t="s">
        <v>309</v>
      </c>
      <c r="B19" s="564" t="s">
        <v>310</v>
      </c>
      <c r="C19" s="564"/>
      <c r="D19" s="564"/>
      <c r="E19" s="564"/>
      <c r="F19" s="564"/>
      <c r="G19" s="564"/>
      <c r="H19" s="564"/>
      <c r="I19" s="564"/>
      <c r="J19" s="564"/>
      <c r="K19" s="564"/>
      <c r="L19" s="564"/>
    </row>
    <row r="20" spans="1:12" ht="4.5" customHeight="1">
      <c r="A20" s="238"/>
      <c r="B20" s="54"/>
      <c r="C20" s="54"/>
      <c r="D20" s="54"/>
      <c r="E20" s="54"/>
      <c r="F20" s="54"/>
      <c r="G20" s="54"/>
      <c r="H20" s="54"/>
      <c r="I20" s="54"/>
      <c r="J20" s="54"/>
      <c r="K20" s="54"/>
      <c r="L20" s="54"/>
    </row>
    <row r="21" spans="1:12" ht="19.5" customHeight="1">
      <c r="A21" s="239" t="s">
        <v>76</v>
      </c>
      <c r="B21" s="240" t="s">
        <v>300</v>
      </c>
      <c r="C21" s="54"/>
      <c r="D21" s="190" t="s">
        <v>30</v>
      </c>
      <c r="E21" s="54"/>
      <c r="F21" s="190" t="s">
        <v>29</v>
      </c>
      <c r="G21" s="54"/>
      <c r="H21" s="190" t="s">
        <v>253</v>
      </c>
      <c r="I21" s="54"/>
      <c r="J21" s="190" t="s">
        <v>298</v>
      </c>
      <c r="K21" s="241" t="s">
        <v>297</v>
      </c>
      <c r="L21" s="241" t="s">
        <v>301</v>
      </c>
    </row>
    <row r="22" spans="1:12" ht="4.5" customHeight="1">
      <c r="A22" s="238"/>
      <c r="B22" s="54"/>
      <c r="C22" s="54"/>
      <c r="D22" s="54"/>
      <c r="E22" s="54"/>
      <c r="F22" s="54"/>
      <c r="G22" s="54"/>
      <c r="H22" s="54"/>
      <c r="I22" s="54"/>
      <c r="J22" s="54"/>
      <c r="K22" s="54"/>
      <c r="L22" s="54"/>
    </row>
    <row r="23" spans="1:12" ht="24.75" customHeight="1">
      <c r="A23" s="52">
        <v>1</v>
      </c>
      <c r="B23" s="242" t="s">
        <v>311</v>
      </c>
      <c r="C23" s="54"/>
      <c r="D23" s="16"/>
      <c r="E23" s="54"/>
      <c r="F23" s="16"/>
      <c r="G23" s="54"/>
      <c r="H23" s="16"/>
      <c r="I23" s="54"/>
      <c r="J23" s="16"/>
      <c r="K23" s="16"/>
      <c r="L23" s="16"/>
    </row>
    <row r="24" spans="1:12" ht="4.5" customHeight="1">
      <c r="A24" s="243"/>
      <c r="B24" s="244"/>
      <c r="C24" s="54"/>
      <c r="D24" s="54"/>
      <c r="E24" s="54"/>
      <c r="F24" s="54"/>
      <c r="G24" s="54"/>
      <c r="H24" s="54"/>
      <c r="I24" s="54"/>
      <c r="J24" s="54"/>
      <c r="K24" s="54"/>
      <c r="L24" s="54"/>
    </row>
    <row r="25" spans="1:12" ht="19.5" customHeight="1">
      <c r="A25" s="237" t="s">
        <v>312</v>
      </c>
      <c r="B25" s="564" t="s">
        <v>313</v>
      </c>
      <c r="C25" s="564"/>
      <c r="D25" s="564"/>
      <c r="E25" s="564"/>
      <c r="F25" s="564"/>
      <c r="G25" s="564"/>
      <c r="H25" s="564"/>
      <c r="I25" s="564"/>
      <c r="J25" s="564"/>
      <c r="K25" s="564"/>
      <c r="L25" s="564"/>
    </row>
    <row r="26" spans="1:12" ht="4.5" customHeight="1">
      <c r="A26" s="238"/>
      <c r="B26" s="54"/>
      <c r="C26" s="54"/>
      <c r="D26" s="54"/>
      <c r="E26" s="54"/>
      <c r="F26" s="54"/>
      <c r="G26" s="54"/>
      <c r="H26" s="54"/>
      <c r="I26" s="54"/>
      <c r="J26" s="54"/>
      <c r="K26" s="54"/>
      <c r="L26" s="54"/>
    </row>
    <row r="27" spans="1:12" ht="19.5" customHeight="1">
      <c r="A27" s="239" t="s">
        <v>76</v>
      </c>
      <c r="B27" s="240" t="s">
        <v>300</v>
      </c>
      <c r="C27" s="54"/>
      <c r="D27" s="190" t="s">
        <v>30</v>
      </c>
      <c r="E27" s="54"/>
      <c r="F27" s="190" t="s">
        <v>29</v>
      </c>
      <c r="G27" s="54"/>
      <c r="H27" s="190" t="s">
        <v>253</v>
      </c>
      <c r="I27" s="54"/>
      <c r="J27" s="190" t="s">
        <v>298</v>
      </c>
      <c r="K27" s="241" t="s">
        <v>297</v>
      </c>
      <c r="L27" s="241" t="s">
        <v>301</v>
      </c>
    </row>
    <row r="28" spans="1:12" ht="4.5" customHeight="1">
      <c r="A28" s="238"/>
      <c r="B28" s="54"/>
      <c r="C28" s="54"/>
      <c r="D28" s="54"/>
      <c r="E28" s="54"/>
      <c r="F28" s="54"/>
      <c r="G28" s="54"/>
      <c r="H28" s="54"/>
      <c r="I28" s="54"/>
      <c r="J28" s="54"/>
      <c r="K28" s="54"/>
      <c r="L28" s="54"/>
    </row>
    <row r="29" spans="1:12" ht="63" customHeight="1">
      <c r="A29" s="52">
        <v>1</v>
      </c>
      <c r="B29" s="242" t="s">
        <v>314</v>
      </c>
      <c r="C29" s="54"/>
      <c r="D29" s="16"/>
      <c r="E29" s="54"/>
      <c r="F29" s="16"/>
      <c r="G29" s="54"/>
      <c r="H29" s="16"/>
      <c r="I29" s="54"/>
      <c r="J29" s="16"/>
      <c r="K29" s="16"/>
      <c r="L29" s="16"/>
    </row>
    <row r="30" spans="1:12" ht="27" customHeight="1">
      <c r="A30" s="52">
        <v>2</v>
      </c>
      <c r="B30" s="242" t="s">
        <v>315</v>
      </c>
      <c r="C30" s="54"/>
      <c r="D30" s="16"/>
      <c r="E30" s="54"/>
      <c r="F30" s="16"/>
      <c r="G30" s="54"/>
      <c r="H30" s="16"/>
      <c r="I30" s="54"/>
      <c r="J30" s="16"/>
      <c r="K30" s="16"/>
      <c r="L30" s="16"/>
    </row>
    <row r="31" spans="1:12" ht="87" customHeight="1">
      <c r="A31" s="52">
        <v>3</v>
      </c>
      <c r="B31" s="242" t="s">
        <v>316</v>
      </c>
      <c r="C31" s="54"/>
      <c r="D31" s="16"/>
      <c r="E31" s="54"/>
      <c r="F31" s="16"/>
      <c r="G31" s="54"/>
      <c r="H31" s="16"/>
      <c r="I31" s="54"/>
      <c r="J31" s="16"/>
      <c r="K31" s="16"/>
      <c r="L31" s="16"/>
    </row>
    <row r="32" spans="1:12" ht="19.5" customHeight="1">
      <c r="A32" s="52">
        <v>4</v>
      </c>
      <c r="B32" s="242" t="s">
        <v>317</v>
      </c>
      <c r="C32" s="54"/>
      <c r="D32" s="16"/>
      <c r="E32" s="54"/>
      <c r="F32" s="16"/>
      <c r="G32" s="54"/>
      <c r="H32" s="16"/>
      <c r="I32" s="54"/>
      <c r="J32" s="16"/>
      <c r="K32" s="16"/>
      <c r="L32" s="16"/>
    </row>
    <row r="33" spans="1:12" ht="120" customHeight="1">
      <c r="A33" s="52">
        <v>5</v>
      </c>
      <c r="B33" s="242" t="s">
        <v>319</v>
      </c>
      <c r="C33" s="54"/>
      <c r="D33" s="16"/>
      <c r="E33" s="54"/>
      <c r="F33" s="16"/>
      <c r="G33" s="54"/>
      <c r="H33" s="16"/>
      <c r="I33" s="54"/>
      <c r="J33" s="16"/>
      <c r="K33" s="16"/>
      <c r="L33" s="16"/>
    </row>
    <row r="34" spans="1:12" ht="24" customHeight="1">
      <c r="A34" s="52">
        <v>6</v>
      </c>
      <c r="B34" s="242" t="s">
        <v>318</v>
      </c>
      <c r="C34" s="54"/>
      <c r="D34" s="16"/>
      <c r="E34" s="54"/>
      <c r="F34" s="16"/>
      <c r="G34" s="54"/>
      <c r="H34" s="16"/>
      <c r="I34" s="54"/>
      <c r="J34" s="16"/>
      <c r="K34" s="16"/>
      <c r="L34" s="16"/>
    </row>
    <row r="35" spans="1:12" ht="4.5" customHeight="1">
      <c r="A35" s="243"/>
      <c r="B35" s="244"/>
      <c r="C35" s="54"/>
      <c r="D35" s="54"/>
      <c r="E35" s="54"/>
      <c r="F35" s="54"/>
      <c r="G35" s="54"/>
      <c r="H35" s="54"/>
      <c r="I35" s="54"/>
      <c r="J35" s="54"/>
      <c r="K35" s="54"/>
      <c r="L35" s="54"/>
    </row>
    <row r="36" spans="1:12" ht="19.5" customHeight="1">
      <c r="A36" s="237" t="s">
        <v>320</v>
      </c>
      <c r="B36" s="564" t="s">
        <v>321</v>
      </c>
      <c r="C36" s="564"/>
      <c r="D36" s="564"/>
      <c r="E36" s="564"/>
      <c r="F36" s="564"/>
      <c r="G36" s="564"/>
      <c r="H36" s="564"/>
      <c r="I36" s="564"/>
      <c r="J36" s="564"/>
      <c r="K36" s="564"/>
      <c r="L36" s="564"/>
    </row>
    <row r="37" spans="1:12" ht="4.5" customHeight="1">
      <c r="A37" s="238"/>
      <c r="B37" s="54"/>
      <c r="C37" s="54"/>
      <c r="D37" s="54"/>
      <c r="E37" s="54"/>
      <c r="F37" s="54"/>
      <c r="G37" s="54"/>
      <c r="H37" s="54"/>
      <c r="I37" s="54"/>
      <c r="J37" s="54"/>
      <c r="K37" s="54"/>
      <c r="L37" s="54"/>
    </row>
    <row r="38" spans="1:12" ht="19.5" customHeight="1">
      <c r="A38" s="239" t="s">
        <v>76</v>
      </c>
      <c r="B38" s="240" t="s">
        <v>300</v>
      </c>
      <c r="C38" s="54"/>
      <c r="D38" s="190" t="s">
        <v>30</v>
      </c>
      <c r="E38" s="54"/>
      <c r="F38" s="190" t="s">
        <v>29</v>
      </c>
      <c r="G38" s="54"/>
      <c r="H38" s="190" t="s">
        <v>253</v>
      </c>
      <c r="I38" s="54"/>
      <c r="J38" s="190" t="s">
        <v>298</v>
      </c>
      <c r="K38" s="241" t="s">
        <v>297</v>
      </c>
      <c r="L38" s="241" t="s">
        <v>301</v>
      </c>
    </row>
    <row r="39" spans="1:12" ht="4.5" customHeight="1">
      <c r="A39" s="238"/>
      <c r="B39" s="54"/>
      <c r="C39" s="54"/>
      <c r="D39" s="54"/>
      <c r="E39" s="54"/>
      <c r="F39" s="54"/>
      <c r="G39" s="54"/>
      <c r="H39" s="54"/>
      <c r="I39" s="54"/>
      <c r="J39" s="54"/>
      <c r="K39" s="54"/>
      <c r="L39" s="54"/>
    </row>
    <row r="40" spans="1:12" ht="19.5" customHeight="1">
      <c r="A40" s="52">
        <v>1</v>
      </c>
      <c r="B40" s="242" t="s">
        <v>322</v>
      </c>
      <c r="C40" s="54"/>
      <c r="D40" s="16"/>
      <c r="E40" s="54"/>
      <c r="F40" s="16"/>
      <c r="G40" s="54"/>
      <c r="H40" s="16"/>
      <c r="I40" s="54"/>
      <c r="J40" s="16"/>
      <c r="K40" s="16"/>
      <c r="L40" s="16"/>
    </row>
    <row r="41" spans="1:12" ht="19.5" customHeight="1">
      <c r="A41" s="52">
        <v>2</v>
      </c>
      <c r="B41" s="242" t="s">
        <v>323</v>
      </c>
      <c r="C41" s="54"/>
      <c r="D41" s="16"/>
      <c r="E41" s="54"/>
      <c r="F41" s="16"/>
      <c r="G41" s="54"/>
      <c r="H41" s="16"/>
      <c r="I41" s="54"/>
      <c r="J41" s="16"/>
      <c r="K41" s="16"/>
      <c r="L41" s="16"/>
    </row>
    <row r="42" spans="1:12" ht="99.75" customHeight="1">
      <c r="A42" s="52">
        <v>3</v>
      </c>
      <c r="B42" s="242" t="s">
        <v>324</v>
      </c>
      <c r="C42" s="54"/>
      <c r="D42" s="16"/>
      <c r="E42" s="54"/>
      <c r="F42" s="16"/>
      <c r="G42" s="54"/>
      <c r="H42" s="16"/>
      <c r="I42" s="54"/>
      <c r="J42" s="16"/>
      <c r="K42" s="16"/>
      <c r="L42" s="16"/>
    </row>
    <row r="43" spans="1:12" ht="24" customHeight="1">
      <c r="A43" s="52">
        <v>4</v>
      </c>
      <c r="B43" s="242" t="s">
        <v>325</v>
      </c>
      <c r="C43" s="54"/>
      <c r="D43" s="16"/>
      <c r="E43" s="54"/>
      <c r="F43" s="16"/>
      <c r="G43" s="54"/>
      <c r="H43" s="16"/>
      <c r="I43" s="54"/>
      <c r="J43" s="16"/>
      <c r="K43" s="16"/>
      <c r="L43" s="16"/>
    </row>
    <row r="44" spans="1:12" ht="4.5" customHeight="1">
      <c r="A44" s="243"/>
      <c r="B44" s="244"/>
      <c r="C44" s="54"/>
      <c r="D44" s="54"/>
      <c r="E44" s="54"/>
      <c r="F44" s="54"/>
      <c r="G44" s="54"/>
      <c r="H44" s="54"/>
      <c r="I44" s="54"/>
      <c r="J44" s="54"/>
      <c r="K44" s="54"/>
      <c r="L44" s="54"/>
    </row>
    <row r="45" spans="1:12" ht="19.5" customHeight="1">
      <c r="A45" s="236" t="s">
        <v>326</v>
      </c>
      <c r="B45" s="617" t="s">
        <v>327</v>
      </c>
      <c r="C45" s="617"/>
      <c r="D45" s="617"/>
      <c r="E45" s="617"/>
      <c r="F45" s="617"/>
      <c r="G45" s="617"/>
      <c r="H45" s="617"/>
      <c r="I45" s="617"/>
      <c r="J45" s="617"/>
      <c r="K45" s="617"/>
      <c r="L45" s="617"/>
    </row>
    <row r="46" spans="1:12" ht="4.5" customHeight="1">
      <c r="A46" s="238"/>
      <c r="B46" s="54"/>
      <c r="C46" s="54"/>
      <c r="D46" s="54"/>
      <c r="E46" s="54"/>
      <c r="F46" s="54"/>
      <c r="G46" s="54"/>
      <c r="H46" s="54"/>
      <c r="I46" s="54"/>
      <c r="J46" s="54"/>
      <c r="K46" s="54"/>
      <c r="L46" s="54"/>
    </row>
    <row r="47" spans="1:12" ht="19.5" customHeight="1">
      <c r="A47" s="239" t="s">
        <v>76</v>
      </c>
      <c r="B47" s="240" t="s">
        <v>300</v>
      </c>
      <c r="C47" s="54"/>
      <c r="D47" s="190" t="s">
        <v>30</v>
      </c>
      <c r="E47" s="54"/>
      <c r="F47" s="190" t="s">
        <v>29</v>
      </c>
      <c r="G47" s="54"/>
      <c r="H47" s="190" t="s">
        <v>253</v>
      </c>
      <c r="I47" s="54"/>
      <c r="J47" s="190" t="s">
        <v>298</v>
      </c>
      <c r="K47" s="241" t="s">
        <v>297</v>
      </c>
      <c r="L47" s="241" t="s">
        <v>301</v>
      </c>
    </row>
    <row r="48" spans="1:12" ht="4.5" customHeight="1">
      <c r="A48" s="238"/>
      <c r="B48" s="54"/>
      <c r="C48" s="54"/>
      <c r="D48" s="54"/>
      <c r="E48" s="54"/>
      <c r="F48" s="54"/>
      <c r="G48" s="54"/>
      <c r="H48" s="54"/>
      <c r="I48" s="54"/>
      <c r="J48" s="54"/>
      <c r="K48" s="54"/>
      <c r="L48" s="54"/>
    </row>
    <row r="49" spans="1:12" ht="24" customHeight="1">
      <c r="A49" s="52" t="s">
        <v>103</v>
      </c>
      <c r="B49" s="242" t="s">
        <v>328</v>
      </c>
      <c r="C49" s="54"/>
      <c r="D49" s="16"/>
      <c r="E49" s="54"/>
      <c r="F49" s="16"/>
      <c r="G49" s="54"/>
      <c r="H49" s="16"/>
      <c r="I49" s="54"/>
      <c r="J49" s="16"/>
      <c r="K49" s="16"/>
      <c r="L49" s="16"/>
    </row>
    <row r="50" spans="1:12" ht="47.25" customHeight="1">
      <c r="A50" s="52">
        <v>2</v>
      </c>
      <c r="B50" s="242" t="s">
        <v>329</v>
      </c>
      <c r="C50" s="54"/>
      <c r="D50" s="16"/>
      <c r="E50" s="54"/>
      <c r="F50" s="16"/>
      <c r="G50" s="54"/>
      <c r="H50" s="16"/>
      <c r="I50" s="54"/>
      <c r="J50" s="16"/>
      <c r="K50" s="16"/>
      <c r="L50" s="16"/>
    </row>
    <row r="51" spans="1:12" ht="4.5" customHeight="1">
      <c r="A51" s="243"/>
      <c r="B51" s="244"/>
      <c r="C51" s="54"/>
      <c r="D51" s="54"/>
      <c r="E51" s="54"/>
      <c r="F51" s="54"/>
      <c r="G51" s="54"/>
      <c r="H51" s="54"/>
      <c r="I51" s="54"/>
      <c r="J51" s="54"/>
      <c r="K51" s="54"/>
      <c r="L51" s="54"/>
    </row>
    <row r="52" spans="1:12" ht="19.5" customHeight="1">
      <c r="A52" s="236" t="s">
        <v>330</v>
      </c>
      <c r="B52" s="617" t="s">
        <v>332</v>
      </c>
      <c r="C52" s="617"/>
      <c r="D52" s="617"/>
      <c r="E52" s="617"/>
      <c r="F52" s="617"/>
      <c r="G52" s="617"/>
      <c r="H52" s="617"/>
      <c r="I52" s="617"/>
      <c r="J52" s="617"/>
      <c r="K52" s="617"/>
      <c r="L52" s="617"/>
    </row>
    <row r="53" spans="1:12" ht="4.5" customHeight="1">
      <c r="A53" s="238"/>
      <c r="B53" s="54"/>
      <c r="C53" s="54"/>
      <c r="D53" s="54"/>
      <c r="E53" s="54"/>
      <c r="F53" s="54"/>
      <c r="G53" s="54"/>
      <c r="H53" s="54"/>
      <c r="I53" s="54"/>
      <c r="J53" s="54"/>
      <c r="K53" s="54"/>
      <c r="L53" s="54"/>
    </row>
    <row r="54" spans="1:12" ht="19.5" customHeight="1">
      <c r="A54" s="239" t="s">
        <v>76</v>
      </c>
      <c r="B54" s="240" t="s">
        <v>300</v>
      </c>
      <c r="C54" s="54"/>
      <c r="D54" s="190" t="s">
        <v>30</v>
      </c>
      <c r="E54" s="54"/>
      <c r="F54" s="190" t="s">
        <v>29</v>
      </c>
      <c r="G54" s="54"/>
      <c r="H54" s="190" t="s">
        <v>253</v>
      </c>
      <c r="I54" s="54"/>
      <c r="J54" s="190" t="s">
        <v>298</v>
      </c>
      <c r="K54" s="241" t="s">
        <v>297</v>
      </c>
      <c r="L54" s="241" t="s">
        <v>301</v>
      </c>
    </row>
    <row r="55" spans="1:12" ht="4.5" customHeight="1">
      <c r="A55" s="238"/>
      <c r="B55" s="54"/>
      <c r="C55" s="54"/>
      <c r="D55" s="54"/>
      <c r="E55" s="54"/>
      <c r="F55" s="54"/>
      <c r="G55" s="54"/>
      <c r="H55" s="54"/>
      <c r="I55" s="54"/>
      <c r="J55" s="54"/>
      <c r="K55" s="54"/>
      <c r="L55" s="54"/>
    </row>
    <row r="56" spans="1:12" ht="19.5" customHeight="1">
      <c r="A56" s="52" t="s">
        <v>103</v>
      </c>
      <c r="B56" s="245" t="s">
        <v>331</v>
      </c>
      <c r="C56" s="54"/>
      <c r="D56" s="16" t="s">
        <v>292</v>
      </c>
      <c r="E56" s="54"/>
      <c r="F56" s="16"/>
      <c r="G56" s="54"/>
      <c r="H56" s="16"/>
      <c r="I56" s="54"/>
      <c r="J56" s="16"/>
      <c r="K56" s="16"/>
      <c r="L56" s="16"/>
    </row>
    <row r="57" spans="1:12" ht="24" customHeight="1">
      <c r="A57" s="52">
        <v>2</v>
      </c>
      <c r="B57" s="245" t="s">
        <v>411</v>
      </c>
      <c r="C57" s="54"/>
      <c r="D57" s="16" t="s">
        <v>292</v>
      </c>
      <c r="E57" s="54"/>
      <c r="F57" s="16"/>
      <c r="G57" s="54"/>
      <c r="H57" s="16"/>
      <c r="I57" s="54"/>
      <c r="J57" s="16"/>
      <c r="K57" s="16"/>
      <c r="L57" s="16"/>
    </row>
    <row r="58" spans="1:12" ht="19.5" customHeight="1">
      <c r="A58" s="56">
        <v>3</v>
      </c>
      <c r="B58" s="246"/>
      <c r="C58" s="54"/>
      <c r="D58" s="16"/>
      <c r="E58" s="54"/>
      <c r="F58" s="16"/>
      <c r="G58" s="54"/>
      <c r="H58" s="16"/>
      <c r="I58" s="54"/>
      <c r="J58" s="16"/>
      <c r="K58" s="16"/>
      <c r="L58" s="16"/>
    </row>
    <row r="59" spans="1:12" ht="19.5" customHeight="1">
      <c r="A59" s="56">
        <v>4</v>
      </c>
      <c r="B59" s="246"/>
      <c r="C59" s="54"/>
      <c r="D59" s="16"/>
      <c r="E59" s="54"/>
      <c r="F59" s="16"/>
      <c r="G59" s="54"/>
      <c r="H59" s="16"/>
      <c r="I59" s="54"/>
      <c r="J59" s="16"/>
      <c r="K59" s="16"/>
      <c r="L59" s="16"/>
    </row>
    <row r="60" spans="1:12" ht="19.5" customHeight="1">
      <c r="A60" s="56">
        <v>5</v>
      </c>
      <c r="B60" s="246"/>
      <c r="C60" s="54"/>
      <c r="D60" s="16"/>
      <c r="E60" s="54"/>
      <c r="F60" s="16"/>
      <c r="G60" s="54"/>
      <c r="H60" s="16"/>
      <c r="I60" s="54"/>
      <c r="J60" s="16"/>
      <c r="K60" s="16"/>
      <c r="L60" s="16"/>
    </row>
    <row r="61" spans="1:12" ht="19.5" customHeight="1">
      <c r="A61" s="56">
        <v>6</v>
      </c>
      <c r="B61" s="246"/>
      <c r="C61" s="54"/>
      <c r="D61" s="16"/>
      <c r="E61" s="54"/>
      <c r="F61" s="16"/>
      <c r="G61" s="54"/>
      <c r="H61" s="16"/>
      <c r="I61" s="54"/>
      <c r="J61" s="16"/>
      <c r="K61" s="16"/>
      <c r="L61" s="16"/>
    </row>
    <row r="62" spans="1:12" ht="19.5" customHeight="1">
      <c r="A62" s="56">
        <v>7</v>
      </c>
      <c r="B62" s="246"/>
      <c r="C62" s="54"/>
      <c r="D62" s="16"/>
      <c r="E62" s="54"/>
      <c r="F62" s="16"/>
      <c r="G62" s="54"/>
      <c r="H62" s="16"/>
      <c r="I62" s="54"/>
      <c r="J62" s="16"/>
      <c r="K62" s="16"/>
      <c r="L62" s="16"/>
    </row>
    <row r="63" spans="1:15" ht="19.5" customHeight="1">
      <c r="A63" s="57" t="s">
        <v>80</v>
      </c>
      <c r="B63" s="247"/>
      <c r="C63" s="54"/>
      <c r="D63" s="55"/>
      <c r="E63" s="54"/>
      <c r="F63" s="55"/>
      <c r="G63" s="54"/>
      <c r="H63" s="55"/>
      <c r="I63" s="54"/>
      <c r="J63" s="55"/>
      <c r="K63" s="55"/>
      <c r="L63" s="55"/>
      <c r="N63" s="6" t="s">
        <v>81</v>
      </c>
      <c r="O63" s="7" t="s">
        <v>82</v>
      </c>
    </row>
    <row r="64" spans="1:12" ht="19.5" customHeight="1">
      <c r="A64" s="618" t="s">
        <v>333</v>
      </c>
      <c r="B64" s="618"/>
      <c r="C64" s="618"/>
      <c r="D64" s="618"/>
      <c r="E64" s="618"/>
      <c r="F64" s="618"/>
      <c r="G64" s="618"/>
      <c r="H64" s="618"/>
      <c r="I64" s="618"/>
      <c r="J64" s="53">
        <f>SUM(J56:J63)+SUM(J49:J50)+SUM(J40:J43)+SUM(J29:J34)+SUM(J23)+SUM(J15:J17)+SUM(J8:J9)</f>
        <v>0</v>
      </c>
      <c r="K64" s="53">
        <f>SUM(K56:K63)+SUM(K49:K50)+SUM(K40:K43)+SUM(K29:K34)+SUM(K23)+SUM(K15:K17)+SUM(K8:K9)</f>
        <v>0</v>
      </c>
      <c r="L64" s="53">
        <f>SUM(L56:L63)+SUM(L49:L50)+SUM(L40:L43)+SUM(L29:L34)+SUM(L23)+SUM(L15:L17)+SUM(L8:L9)</f>
        <v>0</v>
      </c>
    </row>
    <row r="65" ht="19.5" customHeight="1">
      <c r="A65" s="182" t="s">
        <v>412</v>
      </c>
    </row>
  </sheetData>
  <sheetProtection password="D9EC" sheet="1" objects="1" scenarios="1" formatCells="0" formatRows="0" insertRows="0" deleteColumns="0" deleteRows="0"/>
  <mergeCells count="10">
    <mergeCell ref="A1:L1"/>
    <mergeCell ref="B3:L3"/>
    <mergeCell ref="B36:L36"/>
    <mergeCell ref="B45:L45"/>
    <mergeCell ref="B52:L52"/>
    <mergeCell ref="A64:I64"/>
    <mergeCell ref="B4:L4"/>
    <mergeCell ref="B11:L11"/>
    <mergeCell ref="B19:L19"/>
    <mergeCell ref="B25:L25"/>
  </mergeCells>
  <printOptions horizontalCentered="1"/>
  <pageMargins left="0.3937007874015748" right="0.3937007874015748" top="0.5118110236220472" bottom="0.5905511811023623" header="0.31496062992125984" footer="0.31496062992125984"/>
  <pageSetup fitToHeight="0" fitToWidth="1" horizontalDpi="600" verticalDpi="600" orientation="portrait" paperSize="9" scale="99" r:id="rId3"/>
  <headerFooter>
    <oddHeader>&amp;R&amp;10LOKALNA GRUPA DZIAŁANIA JURAJSKA KRAINA</oddHeader>
    <oddFooter>&amp;L&amp;10WNIOSEK O POWIERZENIE GRANTU - v3/18&amp;C&amp;10Strona &amp;P z &amp;N&amp;R&amp;10SEKCJA VII</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Wniosek</dc:title>
  <dc:subject/>
  <dc:creator>Użytkownik systemu Windows</dc:creator>
  <cp:keywords/>
  <dc:description/>
  <cp:lastModifiedBy>monika</cp:lastModifiedBy>
  <cp:lastPrinted>2018-02-09T07:48:39Z</cp:lastPrinted>
  <dcterms:created xsi:type="dcterms:W3CDTF">2018-01-12T19:55:13Z</dcterms:created>
  <dcterms:modified xsi:type="dcterms:W3CDTF">2019-02-14T12:52:37Z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